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oming list" sheetId="1" state="visible" r:id="rId1"/>
    <sheet name="Notes" sheetId="2" state="visible" r:id="rId2"/>
    <sheet name="Changes" sheetId="3" state="visible" r:id="rId3"/>
  </sheets>
  <definedNames>
    <definedName name="_xlnm.Print_Titles" localSheetId="0">'Rooming list'!$8:$8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DD-MMM-YY"/>
  </numFmts>
  <fonts count="9">
    <font>
      <name val="Calibri"/>
      <family val="2"/>
      <color theme="1"/>
      <sz val="11"/>
      <scheme val="minor"/>
    </font>
    <font>
      <b val="1"/>
      <color rgb="0000838F"/>
      <sz val="14"/>
    </font>
    <font>
      <b val="1"/>
      <color rgb="0037474F"/>
      <sz val="9"/>
    </font>
    <font>
      <b val="1"/>
      <color rgb="00FFFFFF"/>
      <sz val="9"/>
    </font>
    <font>
      <sz val="9"/>
    </font>
    <font>
      <b val="1"/>
      <color rgb="0000838F"/>
    </font>
    <font>
      <b val="1"/>
      <sz val="11"/>
    </font>
    <font>
      <sz val="1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00838F"/>
      </patternFill>
    </fill>
  </fills>
  <borders count="2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1" pivotButton="0" quotePrefix="0" xfId="0"/>
    <xf numFmtId="165" fontId="4" fillId="0" borderId="1" pivotButton="0" quotePrefix="0" xfId="0"/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68"/>
  <sheetViews>
    <sheetView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8" customWidth="1" min="7" max="7"/>
    <col width="20" customWidth="1" min="8" max="8"/>
    <col width="10" customWidth="1" min="9" max="9"/>
    <col width="12" customWidth="1" min="10" max="10"/>
    <col width="12" customWidth="1" min="11" max="11"/>
    <col width="7" customWidth="1" min="12" max="12"/>
    <col width="9" customWidth="1" min="13" max="13"/>
    <col width="28" customWidth="1" min="14" max="14"/>
    <col width="12" customWidth="1" min="15" max="15"/>
    <col width="14" customWidth="1" min="16" max="16"/>
  </cols>
  <sheetData>
    <row r="1">
      <c r="A1" s="1" t="inlineStr">
        <is>
          <t>HOTEL ROOMING LIST</t>
        </is>
      </c>
    </row>
    <row r="2">
      <c r="A2" s="2" t="inlineStr">
        <is>
          <t>Group name</t>
        </is>
      </c>
      <c r="B2" s="3" t="n"/>
      <c r="C2" s="3" t="n"/>
      <c r="D2" s="3" t="n"/>
      <c r="E2" s="3" t="n"/>
      <c r="G2" s="2" t="inlineStr">
        <is>
          <t>Group arrival</t>
        </is>
      </c>
      <c r="H2" s="4" t="n"/>
      <c r="J2" s="5" t="inlineStr">
        <is>
          <t>Rooms by type</t>
        </is>
      </c>
      <c r="N2" s="6" t="inlineStr">
        <is>
          <t>Total rooms</t>
        </is>
      </c>
    </row>
    <row r="3">
      <c r="A3" s="2" t="inlineStr">
        <is>
          <t>Hotel</t>
        </is>
      </c>
      <c r="B3" s="3" t="n"/>
      <c r="C3" s="3" t="n"/>
      <c r="D3" s="3" t="n"/>
      <c r="E3" s="3" t="n"/>
      <c r="G3" s="2" t="inlineStr">
        <is>
          <t>Group departure</t>
        </is>
      </c>
      <c r="H3" s="4" t="n"/>
      <c r="J3" s="6" t="inlineStr">
        <is>
          <t>Single</t>
        </is>
      </c>
      <c r="K3">
        <f>COUNTIF($B$9:$B$68,"Single")</f>
        <v/>
      </c>
      <c r="L3" s="6" t="inlineStr">
        <is>
          <t>Quad</t>
        </is>
      </c>
      <c r="M3">
        <f>COUNTIF($B$9:$B$68,"Quad")</f>
        <v/>
      </c>
      <c r="N3">
        <f>COUNTA($B$9:$B$68)</f>
        <v/>
      </c>
    </row>
    <row r="4">
      <c r="A4" s="2" t="inlineStr">
        <is>
          <t>Group / block code</t>
        </is>
      </c>
      <c r="B4" s="3" t="n"/>
      <c r="C4" s="3" t="n"/>
      <c r="D4" s="3" t="n"/>
      <c r="E4" s="3" t="n"/>
      <c r="G4" s="2" t="inlineStr">
        <is>
          <t>Nights</t>
        </is>
      </c>
      <c r="H4" s="3">
        <f>IF(AND(ISNUMBER(H2),ISNUMBER(H3)),H3-H2,"")</f>
        <v/>
      </c>
      <c r="J4" s="6" t="inlineStr">
        <is>
          <t>Double</t>
        </is>
      </c>
      <c r="K4">
        <f>COUNTIF($B$9:$B$68,"Double")</f>
        <v/>
      </c>
      <c r="L4" s="6" t="inlineStr">
        <is>
          <t>Family</t>
        </is>
      </c>
      <c r="M4">
        <f>COUNTIF($B$9:$B$68,"Family")</f>
        <v/>
      </c>
      <c r="N4" s="6" t="inlineStr">
        <is>
          <t>Total guests (named)</t>
        </is>
      </c>
    </row>
    <row r="5">
      <c r="A5" s="2" t="inlineStr">
        <is>
          <t>Agency</t>
        </is>
      </c>
      <c r="B5" s="3" t="n"/>
      <c r="C5" s="3" t="n"/>
      <c r="D5" s="3" t="n"/>
      <c r="E5" s="3" t="n"/>
      <c r="G5" s="2" t="inlineStr">
        <is>
          <t>Rooming list cut-off</t>
        </is>
      </c>
      <c r="H5" s="4" t="n"/>
      <c r="J5" s="6" t="inlineStr">
        <is>
          <t>Twin</t>
        </is>
      </c>
      <c r="K5">
        <f>COUNTIF($B$9:$B$68,"Twin")</f>
        <v/>
      </c>
      <c r="L5" s="6" t="inlineStr">
        <is>
          <t>Suite</t>
        </is>
      </c>
      <c r="M5">
        <f>COUNTIF($B$9:$B$68,"Suite")</f>
        <v/>
      </c>
      <c r="N5">
        <f>COUNTA($D$9:$D$68)+COUNTA($F$9:$F$68)+COUNTA($H$9:$H$68)</f>
        <v/>
      </c>
    </row>
    <row r="6">
      <c r="A6" s="2" t="inlineStr">
        <is>
          <t>Contact (name, mobile, email)</t>
        </is>
      </c>
      <c r="B6" s="3" t="n"/>
      <c r="C6" s="3" t="n"/>
      <c r="D6" s="3" t="n"/>
      <c r="E6" s="3" t="n"/>
      <c r="G6" s="2" t="inlineStr">
        <is>
          <t>Version / sent on</t>
        </is>
      </c>
      <c r="H6" s="3" t="n"/>
      <c r="J6" s="6" t="inlineStr">
        <is>
          <t>Triple</t>
        </is>
      </c>
      <c r="K6">
        <f>COUNTIF($B$9:$B$68,"Triple")</f>
        <v/>
      </c>
    </row>
    <row r="8" ht="30" customHeight="1">
      <c r="A8" s="7" t="inlineStr">
        <is>
          <t>No.</t>
        </is>
      </c>
      <c r="B8" s="7" t="inlineStr">
        <is>
          <t>Room type</t>
        </is>
      </c>
      <c r="C8" s="7" t="inlineStr">
        <is>
          <t>Bed type</t>
        </is>
      </c>
      <c r="D8" s="7" t="inlineStr">
        <is>
          <t>Guest 1 surname</t>
        </is>
      </c>
      <c r="E8" s="7" t="inlineStr">
        <is>
          <t>Guest 1 given names</t>
        </is>
      </c>
      <c r="F8" s="7" t="inlineStr">
        <is>
          <t>Guest 2 surname</t>
        </is>
      </c>
      <c r="G8" s="7" t="inlineStr">
        <is>
          <t>Guest 2 given names</t>
        </is>
      </c>
      <c r="H8" s="7" t="inlineStr">
        <is>
          <t>Guest 3 / extra bed</t>
        </is>
      </c>
      <c r="I8" s="7" t="inlineStr">
        <is>
          <t>Child age(s)</t>
        </is>
      </c>
      <c r="J8" s="7" t="inlineStr">
        <is>
          <t>Arrival</t>
        </is>
      </c>
      <c r="K8" s="7" t="inlineStr">
        <is>
          <t>Departure</t>
        </is>
      </c>
      <c r="L8" s="7" t="inlineStr">
        <is>
          <t>Nights</t>
        </is>
      </c>
      <c r="M8" s="7" t="inlineStr">
        <is>
          <t>Meal plan</t>
        </is>
      </c>
      <c r="N8" s="7" t="inlineStr">
        <is>
          <t>Special requests / access needs</t>
        </is>
      </c>
      <c r="O8" s="7" t="inlineStr">
        <is>
          <t>Paid by</t>
        </is>
      </c>
      <c r="P8" s="7" t="inlineStr">
        <is>
          <t>Hotel conf. no.</t>
        </is>
      </c>
    </row>
    <row r="9">
      <c r="A9" s="8" t="n">
        <v>1</v>
      </c>
      <c r="B9" s="8" t="n"/>
      <c r="C9" s="8" t="n"/>
      <c r="D9" s="8" t="n"/>
      <c r="E9" s="8" t="n"/>
      <c r="F9" s="8" t="n"/>
      <c r="G9" s="8" t="n"/>
      <c r="H9" s="8" t="n"/>
      <c r="I9" s="8" t="n"/>
      <c r="J9" s="9" t="n"/>
      <c r="K9" s="9" t="n"/>
      <c r="L9" s="8">
        <f>IF(AND(ISNUMBER(J9),ISNUMBER(K9)),K9-J9,"")</f>
        <v/>
      </c>
      <c r="M9" s="8" t="n"/>
      <c r="N9" s="8" t="n"/>
      <c r="O9" s="8" t="n"/>
      <c r="P9" s="8" t="n"/>
    </row>
    <row r="10">
      <c r="A10" s="8" t="n">
        <v>2</v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9" t="n"/>
      <c r="K10" s="9" t="n"/>
      <c r="L10" s="8">
        <f>IF(AND(ISNUMBER(J10),ISNUMBER(K10)),K10-J10,"")</f>
        <v/>
      </c>
      <c r="M10" s="8" t="n"/>
      <c r="N10" s="8" t="n"/>
      <c r="O10" s="8" t="n"/>
      <c r="P10" s="8" t="n"/>
    </row>
    <row r="11">
      <c r="A11" s="8" t="n">
        <v>3</v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9" t="n"/>
      <c r="K11" s="9" t="n"/>
      <c r="L11" s="8">
        <f>IF(AND(ISNUMBER(J11),ISNUMBER(K11)),K11-J11,"")</f>
        <v/>
      </c>
      <c r="M11" s="8" t="n"/>
      <c r="N11" s="8" t="n"/>
      <c r="O11" s="8" t="n"/>
      <c r="P11" s="8" t="n"/>
    </row>
    <row r="12">
      <c r="A12" s="8" t="n">
        <v>4</v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9" t="n"/>
      <c r="K12" s="9" t="n"/>
      <c r="L12" s="8">
        <f>IF(AND(ISNUMBER(J12),ISNUMBER(K12)),K12-J12,"")</f>
        <v/>
      </c>
      <c r="M12" s="8" t="n"/>
      <c r="N12" s="8" t="n"/>
      <c r="O12" s="8" t="n"/>
      <c r="P12" s="8" t="n"/>
    </row>
    <row r="13">
      <c r="A13" s="8" t="n">
        <v>5</v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9" t="n"/>
      <c r="K13" s="9" t="n"/>
      <c r="L13" s="8">
        <f>IF(AND(ISNUMBER(J13),ISNUMBER(K13)),K13-J13,"")</f>
        <v/>
      </c>
      <c r="M13" s="8" t="n"/>
      <c r="N13" s="8" t="n"/>
      <c r="O13" s="8" t="n"/>
      <c r="P13" s="8" t="n"/>
    </row>
    <row r="14">
      <c r="A14" s="8" t="n">
        <v>6</v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9" t="n"/>
      <c r="K14" s="9" t="n"/>
      <c r="L14" s="8">
        <f>IF(AND(ISNUMBER(J14),ISNUMBER(K14)),K14-J14,"")</f>
        <v/>
      </c>
      <c r="M14" s="8" t="n"/>
      <c r="N14" s="8" t="n"/>
      <c r="O14" s="8" t="n"/>
      <c r="P14" s="8" t="n"/>
    </row>
    <row r="15">
      <c r="A15" s="8" t="n">
        <v>7</v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9" t="n"/>
      <c r="K15" s="9" t="n"/>
      <c r="L15" s="8">
        <f>IF(AND(ISNUMBER(J15),ISNUMBER(K15)),K15-J15,"")</f>
        <v/>
      </c>
      <c r="M15" s="8" t="n"/>
      <c r="N15" s="8" t="n"/>
      <c r="O15" s="8" t="n"/>
      <c r="P15" s="8" t="n"/>
    </row>
    <row r="16">
      <c r="A16" s="8" t="n">
        <v>8</v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9" t="n"/>
      <c r="K16" s="9" t="n"/>
      <c r="L16" s="8">
        <f>IF(AND(ISNUMBER(J16),ISNUMBER(K16)),K16-J16,"")</f>
        <v/>
      </c>
      <c r="M16" s="8" t="n"/>
      <c r="N16" s="8" t="n"/>
      <c r="O16" s="8" t="n"/>
      <c r="P16" s="8" t="n"/>
    </row>
    <row r="17">
      <c r="A17" s="8" t="n">
        <v>9</v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9" t="n"/>
      <c r="K17" s="9" t="n"/>
      <c r="L17" s="8">
        <f>IF(AND(ISNUMBER(J17),ISNUMBER(K17)),K17-J17,"")</f>
        <v/>
      </c>
      <c r="M17" s="8" t="n"/>
      <c r="N17" s="8" t="n"/>
      <c r="O17" s="8" t="n"/>
      <c r="P17" s="8" t="n"/>
    </row>
    <row r="18">
      <c r="A18" s="8" t="n">
        <v>10</v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9" t="n"/>
      <c r="K18" s="9" t="n"/>
      <c r="L18" s="8">
        <f>IF(AND(ISNUMBER(J18),ISNUMBER(K18)),K18-J18,"")</f>
        <v/>
      </c>
      <c r="M18" s="8" t="n"/>
      <c r="N18" s="8" t="n"/>
      <c r="O18" s="8" t="n"/>
      <c r="P18" s="8" t="n"/>
    </row>
    <row r="19">
      <c r="A19" s="8" t="n">
        <v>11</v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9" t="n"/>
      <c r="K19" s="9" t="n"/>
      <c r="L19" s="8">
        <f>IF(AND(ISNUMBER(J19),ISNUMBER(K19)),K19-J19,"")</f>
        <v/>
      </c>
      <c r="M19" s="8" t="n"/>
      <c r="N19" s="8" t="n"/>
      <c r="O19" s="8" t="n"/>
      <c r="P19" s="8" t="n"/>
    </row>
    <row r="20">
      <c r="A20" s="8" t="n">
        <v>12</v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9" t="n"/>
      <c r="K20" s="9" t="n"/>
      <c r="L20" s="8">
        <f>IF(AND(ISNUMBER(J20),ISNUMBER(K20)),K20-J20,"")</f>
        <v/>
      </c>
      <c r="M20" s="8" t="n"/>
      <c r="N20" s="8" t="n"/>
      <c r="O20" s="8" t="n"/>
      <c r="P20" s="8" t="n"/>
    </row>
    <row r="21">
      <c r="A21" s="8" t="n">
        <v>13</v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9" t="n"/>
      <c r="K21" s="9" t="n"/>
      <c r="L21" s="8">
        <f>IF(AND(ISNUMBER(J21),ISNUMBER(K21)),K21-J21,"")</f>
        <v/>
      </c>
      <c r="M21" s="8" t="n"/>
      <c r="N21" s="8" t="n"/>
      <c r="O21" s="8" t="n"/>
      <c r="P21" s="8" t="n"/>
    </row>
    <row r="22">
      <c r="A22" s="8" t="n">
        <v>14</v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9" t="n"/>
      <c r="K22" s="9" t="n"/>
      <c r="L22" s="8">
        <f>IF(AND(ISNUMBER(J22),ISNUMBER(K22)),K22-J22,"")</f>
        <v/>
      </c>
      <c r="M22" s="8" t="n"/>
      <c r="N22" s="8" t="n"/>
      <c r="O22" s="8" t="n"/>
      <c r="P22" s="8" t="n"/>
    </row>
    <row r="23">
      <c r="A23" s="8" t="n">
        <v>15</v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9" t="n"/>
      <c r="K23" s="9" t="n"/>
      <c r="L23" s="8">
        <f>IF(AND(ISNUMBER(J23),ISNUMBER(K23)),K23-J23,"")</f>
        <v/>
      </c>
      <c r="M23" s="8" t="n"/>
      <c r="N23" s="8" t="n"/>
      <c r="O23" s="8" t="n"/>
      <c r="P23" s="8" t="n"/>
    </row>
    <row r="24">
      <c r="A24" s="8" t="n">
        <v>16</v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9" t="n"/>
      <c r="K24" s="9" t="n"/>
      <c r="L24" s="8">
        <f>IF(AND(ISNUMBER(J24),ISNUMBER(K24)),K24-J24,"")</f>
        <v/>
      </c>
      <c r="M24" s="8" t="n"/>
      <c r="N24" s="8" t="n"/>
      <c r="O24" s="8" t="n"/>
      <c r="P24" s="8" t="n"/>
    </row>
    <row r="25">
      <c r="A25" s="8" t="n">
        <v>17</v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9" t="n"/>
      <c r="K25" s="9" t="n"/>
      <c r="L25" s="8">
        <f>IF(AND(ISNUMBER(J25),ISNUMBER(K25)),K25-J25,"")</f>
        <v/>
      </c>
      <c r="M25" s="8" t="n"/>
      <c r="N25" s="8" t="n"/>
      <c r="O25" s="8" t="n"/>
      <c r="P25" s="8" t="n"/>
    </row>
    <row r="26">
      <c r="A26" s="8" t="n">
        <v>18</v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9" t="n"/>
      <c r="K26" s="9" t="n"/>
      <c r="L26" s="8">
        <f>IF(AND(ISNUMBER(J26),ISNUMBER(K26)),K26-J26,"")</f>
        <v/>
      </c>
      <c r="M26" s="8" t="n"/>
      <c r="N26" s="8" t="n"/>
      <c r="O26" s="8" t="n"/>
      <c r="P26" s="8" t="n"/>
    </row>
    <row r="27">
      <c r="A27" s="8" t="n">
        <v>19</v>
      </c>
      <c r="B27" s="8" t="n"/>
      <c r="C27" s="8" t="n"/>
      <c r="D27" s="8" t="n"/>
      <c r="E27" s="8" t="n"/>
      <c r="F27" s="8" t="n"/>
      <c r="G27" s="8" t="n"/>
      <c r="H27" s="8" t="n"/>
      <c r="I27" s="8" t="n"/>
      <c r="J27" s="9" t="n"/>
      <c r="K27" s="9" t="n"/>
      <c r="L27" s="8">
        <f>IF(AND(ISNUMBER(J27),ISNUMBER(K27)),K27-J27,"")</f>
        <v/>
      </c>
      <c r="M27" s="8" t="n"/>
      <c r="N27" s="8" t="n"/>
      <c r="O27" s="8" t="n"/>
      <c r="P27" s="8" t="n"/>
    </row>
    <row r="28">
      <c r="A28" s="8" t="n">
        <v>20</v>
      </c>
      <c r="B28" s="8" t="n"/>
      <c r="C28" s="8" t="n"/>
      <c r="D28" s="8" t="n"/>
      <c r="E28" s="8" t="n"/>
      <c r="F28" s="8" t="n"/>
      <c r="G28" s="8" t="n"/>
      <c r="H28" s="8" t="n"/>
      <c r="I28" s="8" t="n"/>
      <c r="J28" s="9" t="n"/>
      <c r="K28" s="9" t="n"/>
      <c r="L28" s="8">
        <f>IF(AND(ISNUMBER(J28),ISNUMBER(K28)),K28-J28,"")</f>
        <v/>
      </c>
      <c r="M28" s="8" t="n"/>
      <c r="N28" s="8" t="n"/>
      <c r="O28" s="8" t="n"/>
      <c r="P28" s="8" t="n"/>
    </row>
    <row r="29">
      <c r="A29" s="8" t="n">
        <v>21</v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9" t="n"/>
      <c r="K29" s="9" t="n"/>
      <c r="L29" s="8">
        <f>IF(AND(ISNUMBER(J29),ISNUMBER(K29)),K29-J29,"")</f>
        <v/>
      </c>
      <c r="M29" s="8" t="n"/>
      <c r="N29" s="8" t="n"/>
      <c r="O29" s="8" t="n"/>
      <c r="P29" s="8" t="n"/>
    </row>
    <row r="30">
      <c r="A30" s="8" t="n">
        <v>22</v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9" t="n"/>
      <c r="K30" s="9" t="n"/>
      <c r="L30" s="8">
        <f>IF(AND(ISNUMBER(J30),ISNUMBER(K30)),K30-J30,"")</f>
        <v/>
      </c>
      <c r="M30" s="8" t="n"/>
      <c r="N30" s="8" t="n"/>
      <c r="O30" s="8" t="n"/>
      <c r="P30" s="8" t="n"/>
    </row>
    <row r="31">
      <c r="A31" s="8" t="n">
        <v>23</v>
      </c>
      <c r="B31" s="8" t="n"/>
      <c r="C31" s="8" t="n"/>
      <c r="D31" s="8" t="n"/>
      <c r="E31" s="8" t="n"/>
      <c r="F31" s="8" t="n"/>
      <c r="G31" s="8" t="n"/>
      <c r="H31" s="8" t="n"/>
      <c r="I31" s="8" t="n"/>
      <c r="J31" s="9" t="n"/>
      <c r="K31" s="9" t="n"/>
      <c r="L31" s="8">
        <f>IF(AND(ISNUMBER(J31),ISNUMBER(K31)),K31-J31,"")</f>
        <v/>
      </c>
      <c r="M31" s="8" t="n"/>
      <c r="N31" s="8" t="n"/>
      <c r="O31" s="8" t="n"/>
      <c r="P31" s="8" t="n"/>
    </row>
    <row r="32">
      <c r="A32" s="8" t="n">
        <v>24</v>
      </c>
      <c r="B32" s="8" t="n"/>
      <c r="C32" s="8" t="n"/>
      <c r="D32" s="8" t="n"/>
      <c r="E32" s="8" t="n"/>
      <c r="F32" s="8" t="n"/>
      <c r="G32" s="8" t="n"/>
      <c r="H32" s="8" t="n"/>
      <c r="I32" s="8" t="n"/>
      <c r="J32" s="9" t="n"/>
      <c r="K32" s="9" t="n"/>
      <c r="L32" s="8">
        <f>IF(AND(ISNUMBER(J32),ISNUMBER(K32)),K32-J32,"")</f>
        <v/>
      </c>
      <c r="M32" s="8" t="n"/>
      <c r="N32" s="8" t="n"/>
      <c r="O32" s="8" t="n"/>
      <c r="P32" s="8" t="n"/>
    </row>
    <row r="33">
      <c r="A33" s="8" t="n">
        <v>25</v>
      </c>
      <c r="B33" s="8" t="n"/>
      <c r="C33" s="8" t="n"/>
      <c r="D33" s="8" t="n"/>
      <c r="E33" s="8" t="n"/>
      <c r="F33" s="8" t="n"/>
      <c r="G33" s="8" t="n"/>
      <c r="H33" s="8" t="n"/>
      <c r="I33" s="8" t="n"/>
      <c r="J33" s="9" t="n"/>
      <c r="K33" s="9" t="n"/>
      <c r="L33" s="8">
        <f>IF(AND(ISNUMBER(J33),ISNUMBER(K33)),K33-J33,"")</f>
        <v/>
      </c>
      <c r="M33" s="8" t="n"/>
      <c r="N33" s="8" t="n"/>
      <c r="O33" s="8" t="n"/>
      <c r="P33" s="8" t="n"/>
    </row>
    <row r="34">
      <c r="A34" s="8" t="n">
        <v>26</v>
      </c>
      <c r="B34" s="8" t="n"/>
      <c r="C34" s="8" t="n"/>
      <c r="D34" s="8" t="n"/>
      <c r="E34" s="8" t="n"/>
      <c r="F34" s="8" t="n"/>
      <c r="G34" s="8" t="n"/>
      <c r="H34" s="8" t="n"/>
      <c r="I34" s="8" t="n"/>
      <c r="J34" s="9" t="n"/>
      <c r="K34" s="9" t="n"/>
      <c r="L34" s="8">
        <f>IF(AND(ISNUMBER(J34),ISNUMBER(K34)),K34-J34,"")</f>
        <v/>
      </c>
      <c r="M34" s="8" t="n"/>
      <c r="N34" s="8" t="n"/>
      <c r="O34" s="8" t="n"/>
      <c r="P34" s="8" t="n"/>
    </row>
    <row r="35">
      <c r="A35" s="8" t="n">
        <v>27</v>
      </c>
      <c r="B35" s="8" t="n"/>
      <c r="C35" s="8" t="n"/>
      <c r="D35" s="8" t="n"/>
      <c r="E35" s="8" t="n"/>
      <c r="F35" s="8" t="n"/>
      <c r="G35" s="8" t="n"/>
      <c r="H35" s="8" t="n"/>
      <c r="I35" s="8" t="n"/>
      <c r="J35" s="9" t="n"/>
      <c r="K35" s="9" t="n"/>
      <c r="L35" s="8">
        <f>IF(AND(ISNUMBER(J35),ISNUMBER(K35)),K35-J35,"")</f>
        <v/>
      </c>
      <c r="M35" s="8" t="n"/>
      <c r="N35" s="8" t="n"/>
      <c r="O35" s="8" t="n"/>
      <c r="P35" s="8" t="n"/>
    </row>
    <row r="36">
      <c r="A36" s="8" t="n">
        <v>28</v>
      </c>
      <c r="B36" s="8" t="n"/>
      <c r="C36" s="8" t="n"/>
      <c r="D36" s="8" t="n"/>
      <c r="E36" s="8" t="n"/>
      <c r="F36" s="8" t="n"/>
      <c r="G36" s="8" t="n"/>
      <c r="H36" s="8" t="n"/>
      <c r="I36" s="8" t="n"/>
      <c r="J36" s="9" t="n"/>
      <c r="K36" s="9" t="n"/>
      <c r="L36" s="8">
        <f>IF(AND(ISNUMBER(J36),ISNUMBER(K36)),K36-J36,"")</f>
        <v/>
      </c>
      <c r="M36" s="8" t="n"/>
      <c r="N36" s="8" t="n"/>
      <c r="O36" s="8" t="n"/>
      <c r="P36" s="8" t="n"/>
    </row>
    <row r="37">
      <c r="A37" s="8" t="n">
        <v>29</v>
      </c>
      <c r="B37" s="8" t="n"/>
      <c r="C37" s="8" t="n"/>
      <c r="D37" s="8" t="n"/>
      <c r="E37" s="8" t="n"/>
      <c r="F37" s="8" t="n"/>
      <c r="G37" s="8" t="n"/>
      <c r="H37" s="8" t="n"/>
      <c r="I37" s="8" t="n"/>
      <c r="J37" s="9" t="n"/>
      <c r="K37" s="9" t="n"/>
      <c r="L37" s="8">
        <f>IF(AND(ISNUMBER(J37),ISNUMBER(K37)),K37-J37,"")</f>
        <v/>
      </c>
      <c r="M37" s="8" t="n"/>
      <c r="N37" s="8" t="n"/>
      <c r="O37" s="8" t="n"/>
      <c r="P37" s="8" t="n"/>
    </row>
    <row r="38">
      <c r="A38" s="8" t="n">
        <v>30</v>
      </c>
      <c r="B38" s="8" t="n"/>
      <c r="C38" s="8" t="n"/>
      <c r="D38" s="8" t="n"/>
      <c r="E38" s="8" t="n"/>
      <c r="F38" s="8" t="n"/>
      <c r="G38" s="8" t="n"/>
      <c r="H38" s="8" t="n"/>
      <c r="I38" s="8" t="n"/>
      <c r="J38" s="9" t="n"/>
      <c r="K38" s="9" t="n"/>
      <c r="L38" s="8">
        <f>IF(AND(ISNUMBER(J38),ISNUMBER(K38)),K38-J38,"")</f>
        <v/>
      </c>
      <c r="M38" s="8" t="n"/>
      <c r="N38" s="8" t="n"/>
      <c r="O38" s="8" t="n"/>
      <c r="P38" s="8" t="n"/>
    </row>
    <row r="39">
      <c r="A39" s="8" t="n">
        <v>31</v>
      </c>
      <c r="B39" s="8" t="n"/>
      <c r="C39" s="8" t="n"/>
      <c r="D39" s="8" t="n"/>
      <c r="E39" s="8" t="n"/>
      <c r="F39" s="8" t="n"/>
      <c r="G39" s="8" t="n"/>
      <c r="H39" s="8" t="n"/>
      <c r="I39" s="8" t="n"/>
      <c r="J39" s="9" t="n"/>
      <c r="K39" s="9" t="n"/>
      <c r="L39" s="8">
        <f>IF(AND(ISNUMBER(J39),ISNUMBER(K39)),K39-J39,"")</f>
        <v/>
      </c>
      <c r="M39" s="8" t="n"/>
      <c r="N39" s="8" t="n"/>
      <c r="O39" s="8" t="n"/>
      <c r="P39" s="8" t="n"/>
    </row>
    <row r="40">
      <c r="A40" s="8" t="n">
        <v>32</v>
      </c>
      <c r="B40" s="8" t="n"/>
      <c r="C40" s="8" t="n"/>
      <c r="D40" s="8" t="n"/>
      <c r="E40" s="8" t="n"/>
      <c r="F40" s="8" t="n"/>
      <c r="G40" s="8" t="n"/>
      <c r="H40" s="8" t="n"/>
      <c r="I40" s="8" t="n"/>
      <c r="J40" s="9" t="n"/>
      <c r="K40" s="9" t="n"/>
      <c r="L40" s="8">
        <f>IF(AND(ISNUMBER(J40),ISNUMBER(K40)),K40-J40,"")</f>
        <v/>
      </c>
      <c r="M40" s="8" t="n"/>
      <c r="N40" s="8" t="n"/>
      <c r="O40" s="8" t="n"/>
      <c r="P40" s="8" t="n"/>
    </row>
    <row r="41">
      <c r="A41" s="8" t="n">
        <v>33</v>
      </c>
      <c r="B41" s="8" t="n"/>
      <c r="C41" s="8" t="n"/>
      <c r="D41" s="8" t="n"/>
      <c r="E41" s="8" t="n"/>
      <c r="F41" s="8" t="n"/>
      <c r="G41" s="8" t="n"/>
      <c r="H41" s="8" t="n"/>
      <c r="I41" s="8" t="n"/>
      <c r="J41" s="9" t="n"/>
      <c r="K41" s="9" t="n"/>
      <c r="L41" s="8">
        <f>IF(AND(ISNUMBER(J41),ISNUMBER(K41)),K41-J41,"")</f>
        <v/>
      </c>
      <c r="M41" s="8" t="n"/>
      <c r="N41" s="8" t="n"/>
      <c r="O41" s="8" t="n"/>
      <c r="P41" s="8" t="n"/>
    </row>
    <row r="42">
      <c r="A42" s="8" t="n">
        <v>34</v>
      </c>
      <c r="B42" s="8" t="n"/>
      <c r="C42" s="8" t="n"/>
      <c r="D42" s="8" t="n"/>
      <c r="E42" s="8" t="n"/>
      <c r="F42" s="8" t="n"/>
      <c r="G42" s="8" t="n"/>
      <c r="H42" s="8" t="n"/>
      <c r="I42" s="8" t="n"/>
      <c r="J42" s="9" t="n"/>
      <c r="K42" s="9" t="n"/>
      <c r="L42" s="8">
        <f>IF(AND(ISNUMBER(J42),ISNUMBER(K42)),K42-J42,"")</f>
        <v/>
      </c>
      <c r="M42" s="8" t="n"/>
      <c r="N42" s="8" t="n"/>
      <c r="O42" s="8" t="n"/>
      <c r="P42" s="8" t="n"/>
    </row>
    <row r="43">
      <c r="A43" s="8" t="n">
        <v>35</v>
      </c>
      <c r="B43" s="8" t="n"/>
      <c r="C43" s="8" t="n"/>
      <c r="D43" s="8" t="n"/>
      <c r="E43" s="8" t="n"/>
      <c r="F43" s="8" t="n"/>
      <c r="G43" s="8" t="n"/>
      <c r="H43" s="8" t="n"/>
      <c r="I43" s="8" t="n"/>
      <c r="J43" s="9" t="n"/>
      <c r="K43" s="9" t="n"/>
      <c r="L43" s="8">
        <f>IF(AND(ISNUMBER(J43),ISNUMBER(K43)),K43-J43,"")</f>
        <v/>
      </c>
      <c r="M43" s="8" t="n"/>
      <c r="N43" s="8" t="n"/>
      <c r="O43" s="8" t="n"/>
      <c r="P43" s="8" t="n"/>
    </row>
    <row r="44">
      <c r="A44" s="8" t="n">
        <v>36</v>
      </c>
      <c r="B44" s="8" t="n"/>
      <c r="C44" s="8" t="n"/>
      <c r="D44" s="8" t="n"/>
      <c r="E44" s="8" t="n"/>
      <c r="F44" s="8" t="n"/>
      <c r="G44" s="8" t="n"/>
      <c r="H44" s="8" t="n"/>
      <c r="I44" s="8" t="n"/>
      <c r="J44" s="9" t="n"/>
      <c r="K44" s="9" t="n"/>
      <c r="L44" s="8">
        <f>IF(AND(ISNUMBER(J44),ISNUMBER(K44)),K44-J44,"")</f>
        <v/>
      </c>
      <c r="M44" s="8" t="n"/>
      <c r="N44" s="8" t="n"/>
      <c r="O44" s="8" t="n"/>
      <c r="P44" s="8" t="n"/>
    </row>
    <row r="45">
      <c r="A45" s="8" t="n">
        <v>37</v>
      </c>
      <c r="B45" s="8" t="n"/>
      <c r="C45" s="8" t="n"/>
      <c r="D45" s="8" t="n"/>
      <c r="E45" s="8" t="n"/>
      <c r="F45" s="8" t="n"/>
      <c r="G45" s="8" t="n"/>
      <c r="H45" s="8" t="n"/>
      <c r="I45" s="8" t="n"/>
      <c r="J45" s="9" t="n"/>
      <c r="K45" s="9" t="n"/>
      <c r="L45" s="8">
        <f>IF(AND(ISNUMBER(J45),ISNUMBER(K45)),K45-J45,"")</f>
        <v/>
      </c>
      <c r="M45" s="8" t="n"/>
      <c r="N45" s="8" t="n"/>
      <c r="O45" s="8" t="n"/>
      <c r="P45" s="8" t="n"/>
    </row>
    <row r="46">
      <c r="A46" s="8" t="n">
        <v>38</v>
      </c>
      <c r="B46" s="8" t="n"/>
      <c r="C46" s="8" t="n"/>
      <c r="D46" s="8" t="n"/>
      <c r="E46" s="8" t="n"/>
      <c r="F46" s="8" t="n"/>
      <c r="G46" s="8" t="n"/>
      <c r="H46" s="8" t="n"/>
      <c r="I46" s="8" t="n"/>
      <c r="J46" s="9" t="n"/>
      <c r="K46" s="9" t="n"/>
      <c r="L46" s="8">
        <f>IF(AND(ISNUMBER(J46),ISNUMBER(K46)),K46-J46,"")</f>
        <v/>
      </c>
      <c r="M46" s="8" t="n"/>
      <c r="N46" s="8" t="n"/>
      <c r="O46" s="8" t="n"/>
      <c r="P46" s="8" t="n"/>
    </row>
    <row r="47">
      <c r="A47" s="8" t="n">
        <v>39</v>
      </c>
      <c r="B47" s="8" t="n"/>
      <c r="C47" s="8" t="n"/>
      <c r="D47" s="8" t="n"/>
      <c r="E47" s="8" t="n"/>
      <c r="F47" s="8" t="n"/>
      <c r="G47" s="8" t="n"/>
      <c r="H47" s="8" t="n"/>
      <c r="I47" s="8" t="n"/>
      <c r="J47" s="9" t="n"/>
      <c r="K47" s="9" t="n"/>
      <c r="L47" s="8">
        <f>IF(AND(ISNUMBER(J47),ISNUMBER(K47)),K47-J47,"")</f>
        <v/>
      </c>
      <c r="M47" s="8" t="n"/>
      <c r="N47" s="8" t="n"/>
      <c r="O47" s="8" t="n"/>
      <c r="P47" s="8" t="n"/>
    </row>
    <row r="48">
      <c r="A48" s="8" t="n">
        <v>40</v>
      </c>
      <c r="B48" s="8" t="n"/>
      <c r="C48" s="8" t="n"/>
      <c r="D48" s="8" t="n"/>
      <c r="E48" s="8" t="n"/>
      <c r="F48" s="8" t="n"/>
      <c r="G48" s="8" t="n"/>
      <c r="H48" s="8" t="n"/>
      <c r="I48" s="8" t="n"/>
      <c r="J48" s="9" t="n"/>
      <c r="K48" s="9" t="n"/>
      <c r="L48" s="8">
        <f>IF(AND(ISNUMBER(J48),ISNUMBER(K48)),K48-J48,"")</f>
        <v/>
      </c>
      <c r="M48" s="8" t="n"/>
      <c r="N48" s="8" t="n"/>
      <c r="O48" s="8" t="n"/>
      <c r="P48" s="8" t="n"/>
    </row>
    <row r="49">
      <c r="A49" s="8" t="n">
        <v>41</v>
      </c>
      <c r="B49" s="8" t="n"/>
      <c r="C49" s="8" t="n"/>
      <c r="D49" s="8" t="n"/>
      <c r="E49" s="8" t="n"/>
      <c r="F49" s="8" t="n"/>
      <c r="G49" s="8" t="n"/>
      <c r="H49" s="8" t="n"/>
      <c r="I49" s="8" t="n"/>
      <c r="J49" s="9" t="n"/>
      <c r="K49" s="9" t="n"/>
      <c r="L49" s="8">
        <f>IF(AND(ISNUMBER(J49),ISNUMBER(K49)),K49-J49,"")</f>
        <v/>
      </c>
      <c r="M49" s="8" t="n"/>
      <c r="N49" s="8" t="n"/>
      <c r="O49" s="8" t="n"/>
      <c r="P49" s="8" t="n"/>
    </row>
    <row r="50">
      <c r="A50" s="8" t="n">
        <v>42</v>
      </c>
      <c r="B50" s="8" t="n"/>
      <c r="C50" s="8" t="n"/>
      <c r="D50" s="8" t="n"/>
      <c r="E50" s="8" t="n"/>
      <c r="F50" s="8" t="n"/>
      <c r="G50" s="8" t="n"/>
      <c r="H50" s="8" t="n"/>
      <c r="I50" s="8" t="n"/>
      <c r="J50" s="9" t="n"/>
      <c r="K50" s="9" t="n"/>
      <c r="L50" s="8">
        <f>IF(AND(ISNUMBER(J50),ISNUMBER(K50)),K50-J50,"")</f>
        <v/>
      </c>
      <c r="M50" s="8" t="n"/>
      <c r="N50" s="8" t="n"/>
      <c r="O50" s="8" t="n"/>
      <c r="P50" s="8" t="n"/>
    </row>
    <row r="51">
      <c r="A51" s="8" t="n">
        <v>43</v>
      </c>
      <c r="B51" s="8" t="n"/>
      <c r="C51" s="8" t="n"/>
      <c r="D51" s="8" t="n"/>
      <c r="E51" s="8" t="n"/>
      <c r="F51" s="8" t="n"/>
      <c r="G51" s="8" t="n"/>
      <c r="H51" s="8" t="n"/>
      <c r="I51" s="8" t="n"/>
      <c r="J51" s="9" t="n"/>
      <c r="K51" s="9" t="n"/>
      <c r="L51" s="8">
        <f>IF(AND(ISNUMBER(J51),ISNUMBER(K51)),K51-J51,"")</f>
        <v/>
      </c>
      <c r="M51" s="8" t="n"/>
      <c r="N51" s="8" t="n"/>
      <c r="O51" s="8" t="n"/>
      <c r="P51" s="8" t="n"/>
    </row>
    <row r="52">
      <c r="A52" s="8" t="n">
        <v>44</v>
      </c>
      <c r="B52" s="8" t="n"/>
      <c r="C52" s="8" t="n"/>
      <c r="D52" s="8" t="n"/>
      <c r="E52" s="8" t="n"/>
      <c r="F52" s="8" t="n"/>
      <c r="G52" s="8" t="n"/>
      <c r="H52" s="8" t="n"/>
      <c r="I52" s="8" t="n"/>
      <c r="J52" s="9" t="n"/>
      <c r="K52" s="9" t="n"/>
      <c r="L52" s="8">
        <f>IF(AND(ISNUMBER(J52),ISNUMBER(K52)),K52-J52,"")</f>
        <v/>
      </c>
      <c r="M52" s="8" t="n"/>
      <c r="N52" s="8" t="n"/>
      <c r="O52" s="8" t="n"/>
      <c r="P52" s="8" t="n"/>
    </row>
    <row r="53">
      <c r="A53" s="8" t="n">
        <v>45</v>
      </c>
      <c r="B53" s="8" t="n"/>
      <c r="C53" s="8" t="n"/>
      <c r="D53" s="8" t="n"/>
      <c r="E53" s="8" t="n"/>
      <c r="F53" s="8" t="n"/>
      <c r="G53" s="8" t="n"/>
      <c r="H53" s="8" t="n"/>
      <c r="I53" s="8" t="n"/>
      <c r="J53" s="9" t="n"/>
      <c r="K53" s="9" t="n"/>
      <c r="L53" s="8">
        <f>IF(AND(ISNUMBER(J53),ISNUMBER(K53)),K53-J53,"")</f>
        <v/>
      </c>
      <c r="M53" s="8" t="n"/>
      <c r="N53" s="8" t="n"/>
      <c r="O53" s="8" t="n"/>
      <c r="P53" s="8" t="n"/>
    </row>
    <row r="54">
      <c r="A54" s="8" t="n">
        <v>46</v>
      </c>
      <c r="B54" s="8" t="n"/>
      <c r="C54" s="8" t="n"/>
      <c r="D54" s="8" t="n"/>
      <c r="E54" s="8" t="n"/>
      <c r="F54" s="8" t="n"/>
      <c r="G54" s="8" t="n"/>
      <c r="H54" s="8" t="n"/>
      <c r="I54" s="8" t="n"/>
      <c r="J54" s="9" t="n"/>
      <c r="K54" s="9" t="n"/>
      <c r="L54" s="8">
        <f>IF(AND(ISNUMBER(J54),ISNUMBER(K54)),K54-J54,"")</f>
        <v/>
      </c>
      <c r="M54" s="8" t="n"/>
      <c r="N54" s="8" t="n"/>
      <c r="O54" s="8" t="n"/>
      <c r="P54" s="8" t="n"/>
    </row>
    <row r="55">
      <c r="A55" s="8" t="n">
        <v>47</v>
      </c>
      <c r="B55" s="8" t="n"/>
      <c r="C55" s="8" t="n"/>
      <c r="D55" s="8" t="n"/>
      <c r="E55" s="8" t="n"/>
      <c r="F55" s="8" t="n"/>
      <c r="G55" s="8" t="n"/>
      <c r="H55" s="8" t="n"/>
      <c r="I55" s="8" t="n"/>
      <c r="J55" s="9" t="n"/>
      <c r="K55" s="9" t="n"/>
      <c r="L55" s="8">
        <f>IF(AND(ISNUMBER(J55),ISNUMBER(K55)),K55-J55,"")</f>
        <v/>
      </c>
      <c r="M55" s="8" t="n"/>
      <c r="N55" s="8" t="n"/>
      <c r="O55" s="8" t="n"/>
      <c r="P55" s="8" t="n"/>
    </row>
    <row r="56">
      <c r="A56" s="8" t="n">
        <v>48</v>
      </c>
      <c r="B56" s="8" t="n"/>
      <c r="C56" s="8" t="n"/>
      <c r="D56" s="8" t="n"/>
      <c r="E56" s="8" t="n"/>
      <c r="F56" s="8" t="n"/>
      <c r="G56" s="8" t="n"/>
      <c r="H56" s="8" t="n"/>
      <c r="I56" s="8" t="n"/>
      <c r="J56" s="9" t="n"/>
      <c r="K56" s="9" t="n"/>
      <c r="L56" s="8">
        <f>IF(AND(ISNUMBER(J56),ISNUMBER(K56)),K56-J56,"")</f>
        <v/>
      </c>
      <c r="M56" s="8" t="n"/>
      <c r="N56" s="8" t="n"/>
      <c r="O56" s="8" t="n"/>
      <c r="P56" s="8" t="n"/>
    </row>
    <row r="57">
      <c r="A57" s="8" t="n">
        <v>49</v>
      </c>
      <c r="B57" s="8" t="n"/>
      <c r="C57" s="8" t="n"/>
      <c r="D57" s="8" t="n"/>
      <c r="E57" s="8" t="n"/>
      <c r="F57" s="8" t="n"/>
      <c r="G57" s="8" t="n"/>
      <c r="H57" s="8" t="n"/>
      <c r="I57" s="8" t="n"/>
      <c r="J57" s="9" t="n"/>
      <c r="K57" s="9" t="n"/>
      <c r="L57" s="8">
        <f>IF(AND(ISNUMBER(J57),ISNUMBER(K57)),K57-J57,"")</f>
        <v/>
      </c>
      <c r="M57" s="8" t="n"/>
      <c r="N57" s="8" t="n"/>
      <c r="O57" s="8" t="n"/>
      <c r="P57" s="8" t="n"/>
    </row>
    <row r="58">
      <c r="A58" s="8" t="n">
        <v>50</v>
      </c>
      <c r="B58" s="8" t="n"/>
      <c r="C58" s="8" t="n"/>
      <c r="D58" s="8" t="n"/>
      <c r="E58" s="8" t="n"/>
      <c r="F58" s="8" t="n"/>
      <c r="G58" s="8" t="n"/>
      <c r="H58" s="8" t="n"/>
      <c r="I58" s="8" t="n"/>
      <c r="J58" s="9" t="n"/>
      <c r="K58" s="9" t="n"/>
      <c r="L58" s="8">
        <f>IF(AND(ISNUMBER(J58),ISNUMBER(K58)),K58-J58,"")</f>
        <v/>
      </c>
      <c r="M58" s="8" t="n"/>
      <c r="N58" s="8" t="n"/>
      <c r="O58" s="8" t="n"/>
      <c r="P58" s="8" t="n"/>
    </row>
    <row r="59">
      <c r="A59" s="8" t="n">
        <v>51</v>
      </c>
      <c r="B59" s="8" t="n"/>
      <c r="C59" s="8" t="n"/>
      <c r="D59" s="8" t="n"/>
      <c r="E59" s="8" t="n"/>
      <c r="F59" s="8" t="n"/>
      <c r="G59" s="8" t="n"/>
      <c r="H59" s="8" t="n"/>
      <c r="I59" s="8" t="n"/>
      <c r="J59" s="9" t="n"/>
      <c r="K59" s="9" t="n"/>
      <c r="L59" s="8">
        <f>IF(AND(ISNUMBER(J59),ISNUMBER(K59)),K59-J59,"")</f>
        <v/>
      </c>
      <c r="M59" s="8" t="n"/>
      <c r="N59" s="8" t="n"/>
      <c r="O59" s="8" t="n"/>
      <c r="P59" s="8" t="n"/>
    </row>
    <row r="60">
      <c r="A60" s="8" t="n">
        <v>52</v>
      </c>
      <c r="B60" s="8" t="n"/>
      <c r="C60" s="8" t="n"/>
      <c r="D60" s="8" t="n"/>
      <c r="E60" s="8" t="n"/>
      <c r="F60" s="8" t="n"/>
      <c r="G60" s="8" t="n"/>
      <c r="H60" s="8" t="n"/>
      <c r="I60" s="8" t="n"/>
      <c r="J60" s="9" t="n"/>
      <c r="K60" s="9" t="n"/>
      <c r="L60" s="8">
        <f>IF(AND(ISNUMBER(J60),ISNUMBER(K60)),K60-J60,"")</f>
        <v/>
      </c>
      <c r="M60" s="8" t="n"/>
      <c r="N60" s="8" t="n"/>
      <c r="O60" s="8" t="n"/>
      <c r="P60" s="8" t="n"/>
    </row>
    <row r="61">
      <c r="A61" s="8" t="n">
        <v>53</v>
      </c>
      <c r="B61" s="8" t="n"/>
      <c r="C61" s="8" t="n"/>
      <c r="D61" s="8" t="n"/>
      <c r="E61" s="8" t="n"/>
      <c r="F61" s="8" t="n"/>
      <c r="G61" s="8" t="n"/>
      <c r="H61" s="8" t="n"/>
      <c r="I61" s="8" t="n"/>
      <c r="J61" s="9" t="n"/>
      <c r="K61" s="9" t="n"/>
      <c r="L61" s="8">
        <f>IF(AND(ISNUMBER(J61),ISNUMBER(K61)),K61-J61,"")</f>
        <v/>
      </c>
      <c r="M61" s="8" t="n"/>
      <c r="N61" s="8" t="n"/>
      <c r="O61" s="8" t="n"/>
      <c r="P61" s="8" t="n"/>
    </row>
    <row r="62">
      <c r="A62" s="8" t="n">
        <v>54</v>
      </c>
      <c r="B62" s="8" t="n"/>
      <c r="C62" s="8" t="n"/>
      <c r="D62" s="8" t="n"/>
      <c r="E62" s="8" t="n"/>
      <c r="F62" s="8" t="n"/>
      <c r="G62" s="8" t="n"/>
      <c r="H62" s="8" t="n"/>
      <c r="I62" s="8" t="n"/>
      <c r="J62" s="9" t="n"/>
      <c r="K62" s="9" t="n"/>
      <c r="L62" s="8">
        <f>IF(AND(ISNUMBER(J62),ISNUMBER(K62)),K62-J62,"")</f>
        <v/>
      </c>
      <c r="M62" s="8" t="n"/>
      <c r="N62" s="8" t="n"/>
      <c r="O62" s="8" t="n"/>
      <c r="P62" s="8" t="n"/>
    </row>
    <row r="63">
      <c r="A63" s="8" t="n">
        <v>55</v>
      </c>
      <c r="B63" s="8" t="n"/>
      <c r="C63" s="8" t="n"/>
      <c r="D63" s="8" t="n"/>
      <c r="E63" s="8" t="n"/>
      <c r="F63" s="8" t="n"/>
      <c r="G63" s="8" t="n"/>
      <c r="H63" s="8" t="n"/>
      <c r="I63" s="8" t="n"/>
      <c r="J63" s="9" t="n"/>
      <c r="K63" s="9" t="n"/>
      <c r="L63" s="8">
        <f>IF(AND(ISNUMBER(J63),ISNUMBER(K63)),K63-J63,"")</f>
        <v/>
      </c>
      <c r="M63" s="8" t="n"/>
      <c r="N63" s="8" t="n"/>
      <c r="O63" s="8" t="n"/>
      <c r="P63" s="8" t="n"/>
    </row>
    <row r="64">
      <c r="A64" s="8" t="n">
        <v>56</v>
      </c>
      <c r="B64" s="8" t="n"/>
      <c r="C64" s="8" t="n"/>
      <c r="D64" s="8" t="n"/>
      <c r="E64" s="8" t="n"/>
      <c r="F64" s="8" t="n"/>
      <c r="G64" s="8" t="n"/>
      <c r="H64" s="8" t="n"/>
      <c r="I64" s="8" t="n"/>
      <c r="J64" s="9" t="n"/>
      <c r="K64" s="9" t="n"/>
      <c r="L64" s="8">
        <f>IF(AND(ISNUMBER(J64),ISNUMBER(K64)),K64-J64,"")</f>
        <v/>
      </c>
      <c r="M64" s="8" t="n"/>
      <c r="N64" s="8" t="n"/>
      <c r="O64" s="8" t="n"/>
      <c r="P64" s="8" t="n"/>
    </row>
    <row r="65">
      <c r="A65" s="8" t="n">
        <v>57</v>
      </c>
      <c r="B65" s="8" t="n"/>
      <c r="C65" s="8" t="n"/>
      <c r="D65" s="8" t="n"/>
      <c r="E65" s="8" t="n"/>
      <c r="F65" s="8" t="n"/>
      <c r="G65" s="8" t="n"/>
      <c r="H65" s="8" t="n"/>
      <c r="I65" s="8" t="n"/>
      <c r="J65" s="9" t="n"/>
      <c r="K65" s="9" t="n"/>
      <c r="L65" s="8">
        <f>IF(AND(ISNUMBER(J65),ISNUMBER(K65)),K65-J65,"")</f>
        <v/>
      </c>
      <c r="M65" s="8" t="n"/>
      <c r="N65" s="8" t="n"/>
      <c r="O65" s="8" t="n"/>
      <c r="P65" s="8" t="n"/>
    </row>
    <row r="66">
      <c r="A66" s="8" t="n">
        <v>58</v>
      </c>
      <c r="B66" s="8" t="n"/>
      <c r="C66" s="8" t="n"/>
      <c r="D66" s="8" t="n"/>
      <c r="E66" s="8" t="n"/>
      <c r="F66" s="8" t="n"/>
      <c r="G66" s="8" t="n"/>
      <c r="H66" s="8" t="n"/>
      <c r="I66" s="8" t="n"/>
      <c r="J66" s="9" t="n"/>
      <c r="K66" s="9" t="n"/>
      <c r="L66" s="8">
        <f>IF(AND(ISNUMBER(J66),ISNUMBER(K66)),K66-J66,"")</f>
        <v/>
      </c>
      <c r="M66" s="8" t="n"/>
      <c r="N66" s="8" t="n"/>
      <c r="O66" s="8" t="n"/>
      <c r="P66" s="8" t="n"/>
    </row>
    <row r="67">
      <c r="A67" s="8" t="n">
        <v>59</v>
      </c>
      <c r="B67" s="8" t="n"/>
      <c r="C67" s="8" t="n"/>
      <c r="D67" s="8" t="n"/>
      <c r="E67" s="8" t="n"/>
      <c r="F67" s="8" t="n"/>
      <c r="G67" s="8" t="n"/>
      <c r="H67" s="8" t="n"/>
      <c r="I67" s="8" t="n"/>
      <c r="J67" s="9" t="n"/>
      <c r="K67" s="9" t="n"/>
      <c r="L67" s="8">
        <f>IF(AND(ISNUMBER(J67),ISNUMBER(K67)),K67-J67,"")</f>
        <v/>
      </c>
      <c r="M67" s="8" t="n"/>
      <c r="N67" s="8" t="n"/>
      <c r="O67" s="8" t="n"/>
      <c r="P67" s="8" t="n"/>
    </row>
    <row r="68">
      <c r="A68" s="8" t="n">
        <v>60</v>
      </c>
      <c r="B68" s="8" t="n"/>
      <c r="C68" s="8" t="n"/>
      <c r="D68" s="8" t="n"/>
      <c r="E68" s="8" t="n"/>
      <c r="F68" s="8" t="n"/>
      <c r="G68" s="8" t="n"/>
      <c r="H68" s="8" t="n"/>
      <c r="I68" s="8" t="n"/>
      <c r="J68" s="9" t="n"/>
      <c r="K68" s="9" t="n"/>
      <c r="L68" s="8">
        <f>IF(AND(ISNUMBER(J68),ISNUMBER(K68)),K68-J68,"")</f>
        <v/>
      </c>
      <c r="M68" s="8" t="n"/>
      <c r="N68" s="8" t="n"/>
      <c r="O68" s="8" t="n"/>
      <c r="P68" s="8" t="n"/>
    </row>
  </sheetData>
  <mergeCells count="5">
    <mergeCell ref="B4:E4"/>
    <mergeCell ref="B6:E6"/>
    <mergeCell ref="B3:E3"/>
    <mergeCell ref="B5:E5"/>
    <mergeCell ref="B2:E2"/>
  </mergeCells>
  <dataValidations count="4">
    <dataValidation sqref="B9:B68" showDropDown="0" showInputMessage="0" showErrorMessage="0" allowBlank="1" type="list">
      <formula1>"Single,Double,Twin,Triple,Quad,Family,Suite"</formula1>
    </dataValidation>
    <dataValidation sqref="C9:C68" showDropDown="0" showInputMessage="0" showErrorMessage="0" allowBlank="1" type="list">
      <formula1>"King/Double bed,Two single beds,Double + extra bed,Twin + extra bed,Twin + cot"</formula1>
    </dataValidation>
    <dataValidation sqref="M9:M68" showDropDown="0" showInputMessage="0" showErrorMessage="0" allowBlank="1" type="list">
      <formula1>"RO,BB,HB,FB,AI"</formula1>
    </dataValidation>
    <dataValidation sqref="O9:O68" showDropDown="0" showInputMessage="0" showErrorMessage="0" allowBlank="1" type="list">
      <formula1>"Agency,Guest direct"</formula1>
    </dataValidation>
  </dataValidations>
  <pageMargins left="0.3" right="0.3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Hotel rooming list template, from dmcquote.com/guides/hotel-rooming-list-template</t>
        </is>
      </c>
    </row>
    <row r="2">
      <c r="A2" s="11" t="inlineStr"/>
    </row>
    <row r="3">
      <c r="A3" s="11" t="inlineStr">
        <is>
          <t>Names: surname and given names exactly as in the passport. Hotels and immigration-linked systems match on this.</t>
        </is>
      </c>
    </row>
    <row r="4">
      <c r="A4" s="11" t="inlineStr">
        <is>
          <t>Room type: what the guests sleep in. Bed type: how the beds are set up. A 'Twin' room with 'King/Double bed' is a contradiction; fix it before sending.</t>
        </is>
      </c>
    </row>
    <row r="5">
      <c r="A5" s="11" t="inlineStr">
        <is>
          <t>Child ages: age on the day of check-in, not today. Many hotels price children by age band (for example 0-5 and 6-11).</t>
        </is>
      </c>
    </row>
    <row r="6">
      <c r="A6" s="11" t="inlineStr">
        <is>
          <t>Extra beds and cots: name the third guest in 'Guest 3 / extra bed' so the hotel knows a rollaway is needed.</t>
        </is>
      </c>
    </row>
    <row r="7">
      <c r="A7" s="11" t="inlineStr">
        <is>
          <t>Split stays: if someone arrives late or leaves early, put their own dates on their row. Do not change the group header.</t>
        </is>
      </c>
    </row>
    <row r="8">
      <c r="A8" s="11" t="inlineStr">
        <is>
          <t>Meal plan: RO room only, BB bed and breakfast, HB half board, FB full board, AI all inclusive.</t>
        </is>
      </c>
    </row>
    <row r="9">
      <c r="A9" s="11" t="inlineStr">
        <is>
          <t>Paid by: mark rows where the guest settles direct (for example an extra night) so the hotel bills the right party.</t>
        </is>
      </c>
    </row>
    <row r="10">
      <c r="A10" s="11" t="inlineStr">
        <is>
          <t>Versions: change the 'Version / sent on' cell each time and send the whole list, not just the changed rows.</t>
        </is>
      </c>
    </row>
    <row r="11">
      <c r="A11" s="11" t="inlineStr">
        <is>
          <t>Cut-off: rooms not named by the cut-off date usually go back to the hotel's general inventory.</t>
        </is>
      </c>
    </row>
    <row r="12">
      <c r="A12" s="11" t="inlineStr"/>
    </row>
    <row r="13">
      <c r="A13" s="11" t="inlineStr">
        <is>
          <t>Change log (use the sheet 'Changes')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50" customWidth="1" min="4" max="4"/>
    <col width="18" customWidth="1" min="5" max="5"/>
    <col width="18" customWidth="1" min="6" max="6"/>
  </cols>
  <sheetData>
    <row r="1">
      <c r="A1" s="12" t="inlineStr">
        <is>
          <t>Date</t>
        </is>
      </c>
      <c r="B1" s="12" t="inlineStr">
        <is>
          <t>Version</t>
        </is>
      </c>
      <c r="C1" s="12" t="inlineStr">
        <is>
          <t>Room no.</t>
        </is>
      </c>
      <c r="D1" s="12" t="inlineStr">
        <is>
          <t>What changed</t>
        </is>
      </c>
      <c r="E1" s="12" t="inlineStr">
        <is>
          <t>Sent to hotel by</t>
        </is>
      </c>
      <c r="F1" s="12" t="inlineStr">
        <is>
          <t>Hotel acknowledged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2026-10-19T19:16:13Z</dcterms:created>
  <dcterms:modified xsi:type="dcterms:W3CDTF">2026-10-19T19:16:13Z</dcterms:modified>
</cp:coreProperties>
</file>