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Itinerary" sheetId="2" state="visible" r:id="rId2"/>
    <sheet name="Agent workings" sheetId="3" state="visible" r:id="rId3"/>
  </sheets>
  <definedNames>
    <definedName name="_xlnm.Print_Titles" localSheetId="1">'Itinerary'!$13:$13</definedName>
    <definedName name="_xlnm.Print_Area" localSheetId="1">'Itinerary'!$A$1:$K$60</definedName>
    <definedName name="_xlnm.Print_Titles" localSheetId="2">'Agent workings'!$4:$4</definedName>
    <definedName name="_xlnm.Print_Area" localSheetId="2">'Agent workings'!$A$1:$O$40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ddd dd-mmm-yyyy"/>
  </numFmts>
  <fonts count="14">
    <font>
      <name val="Calibri"/>
      <family val="2"/>
      <color theme="1"/>
      <sz val="11"/>
      <scheme val="minor"/>
    </font>
    <font>
      <name val="Calibri"/>
      <b val="1"/>
      <color rgb="0000838F"/>
      <sz val="18"/>
    </font>
    <font>
      <name val="Calibri"/>
      <i val="1"/>
      <color rgb="00607D8B"/>
      <sz val="9"/>
    </font>
    <font>
      <name val="Calibri"/>
      <b val="1"/>
      <sz val="11"/>
    </font>
    <font>
      <name val="Calibri"/>
      <sz val="11"/>
    </font>
    <font>
      <name val="Calibri"/>
      <b val="1"/>
      <color rgb="00263238"/>
      <sz val="18"/>
    </font>
    <font>
      <name val="Calibri"/>
      <b val="1"/>
      <color rgb="0000838F"/>
      <sz val="16"/>
    </font>
    <font>
      <name val="Calibri"/>
      <i val="1"/>
      <color rgb="00E65100"/>
      <sz val="9"/>
    </font>
    <font>
      <name val="Calibri"/>
      <b val="1"/>
      <color rgb="00006064"/>
      <sz val="11"/>
    </font>
    <font>
      <name val="Calibri"/>
      <b val="1"/>
      <sz val="10"/>
    </font>
    <font>
      <name val="Calibri"/>
      <color rgb="001F4E99"/>
      <sz val="10"/>
    </font>
    <font>
      <name val="Calibri"/>
      <b val="1"/>
      <color rgb="00FFFFFF"/>
      <sz val="10"/>
    </font>
    <font>
      <name val="Calibri"/>
      <sz val="10"/>
    </font>
    <font>
      <name val="Calibri"/>
      <b val="1"/>
      <color rgb="00B71C1C"/>
      <sz val="16"/>
    </font>
  </fonts>
  <fills count="7">
    <fill>
      <patternFill/>
    </fill>
    <fill>
      <patternFill patternType="gray125"/>
    </fill>
    <fill>
      <patternFill patternType="solid">
        <fgColor rgb="00FFE0B2"/>
      </patternFill>
    </fill>
    <fill>
      <patternFill patternType="solid">
        <fgColor rgb="00E0F7FA"/>
      </patternFill>
    </fill>
    <fill>
      <patternFill patternType="solid">
        <fgColor rgb="00F1F5F9"/>
      </patternFill>
    </fill>
    <fill>
      <patternFill patternType="solid">
        <fgColor rgb="00FFF8E1"/>
      </patternFill>
    </fill>
    <fill>
      <patternFill patternType="solid">
        <fgColor rgb="0000838F"/>
      </patternFill>
    </fill>
  </fills>
  <borders count="5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  <border>
      <left/>
      <right/>
      <top style="thin">
        <color rgb="00B0BEC5"/>
      </top>
      <bottom/>
      <diagonal/>
    </border>
    <border>
      <left/>
      <right style="thin">
        <color rgb="00B0BEC5"/>
      </right>
      <top style="thin">
        <color rgb="00B0BEC5"/>
      </top>
      <bottom/>
      <diagonal/>
    </border>
    <border>
      <left/>
      <right style="thin">
        <color rgb="00B0BEC5"/>
      </right>
      <top style="thin">
        <color rgb="00B0BEC5"/>
      </top>
      <bottom style="thin">
        <color rgb="00B0BEC5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horizontal="right"/>
    </xf>
    <xf numFmtId="0" fontId="7" fillId="2" borderId="0" applyAlignment="1" pivotButton="0" quotePrefix="0" xfId="0">
      <alignment vertical="top" wrapText="1"/>
    </xf>
    <xf numFmtId="0" fontId="2" fillId="0" borderId="0" applyAlignment="1" pivotButton="0" quotePrefix="0" xfId="0">
      <alignment horizontal="right"/>
    </xf>
    <xf numFmtId="0" fontId="8" fillId="3" borderId="0" applyAlignment="1" pivotButton="0" quotePrefix="0" xfId="0">
      <alignment vertical="center"/>
    </xf>
    <xf numFmtId="0" fontId="9" fillId="4" borderId="1" applyAlignment="1" pivotButton="0" quotePrefix="0" xfId="0">
      <alignment vertical="top" wrapText="1"/>
    </xf>
    <xf numFmtId="0" fontId="10" fillId="5" borderId="1" applyAlignment="1" pivotButton="0" quotePrefix="0" xfId="0">
      <alignment horizontal="left" vertical="top" wrapText="1"/>
    </xf>
    <xf numFmtId="0" fontId="10" fillId="5" borderId="1" applyAlignment="1" pivotButton="0" quotePrefix="0" xfId="0">
      <alignment vertical="top" wrapText="1"/>
    </xf>
    <xf numFmtId="165" fontId="10" fillId="5" borderId="1" applyAlignment="1" pivotButton="0" quotePrefix="0" xfId="0">
      <alignment horizontal="left" vertical="top" wrapText="1"/>
    </xf>
    <xf numFmtId="1" fontId="9" fillId="0" borderId="1" applyAlignment="1" pivotButton="0" quotePrefix="0" xfId="0">
      <alignment horizontal="left" vertical="top"/>
    </xf>
    <xf numFmtId="0" fontId="9" fillId="0" borderId="1" applyAlignment="1" pivotButton="0" quotePrefix="0" xfId="0">
      <alignment horizontal="left" vertical="top"/>
    </xf>
    <xf numFmtId="0" fontId="11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top" wrapText="1"/>
    </xf>
    <xf numFmtId="166" fontId="12" fillId="0" borderId="1" applyAlignment="1" pivotButton="0" quotePrefix="0" xfId="0">
      <alignment vertical="top" wrapText="1"/>
    </xf>
    <xf numFmtId="0" fontId="10" fillId="5" borderId="1" applyAlignment="1" pivotButton="0" quotePrefix="0" xfId="0">
      <alignment horizontal="center" vertical="top" wrapText="1"/>
    </xf>
    <xf numFmtId="0" fontId="0" fillId="0" borderId="4" pivotButton="0" quotePrefix="0" xfId="0"/>
    <xf numFmtId="165" fontId="10" fillId="5" borderId="1" applyAlignment="1" pivotButton="0" quotePrefix="0" xfId="0">
      <alignment vertical="top" wrapText="1"/>
    </xf>
    <xf numFmtId="1" fontId="12" fillId="0" borderId="1" applyAlignment="1" pivotButton="0" quotePrefix="0" xfId="0">
      <alignment horizontal="center" vertical="top" wrapText="1"/>
    </xf>
    <xf numFmtId="1" fontId="9" fillId="0" borderId="1" applyAlignment="1" pivotButton="0" quotePrefix="0" xfId="0">
      <alignment horizontal="center" vertical="top" wrapText="1"/>
    </xf>
    <xf numFmtId="0" fontId="9" fillId="0" borderId="1" applyAlignment="1" pivotButton="0" quotePrefix="0" xfId="0">
      <alignment vertical="top" wrapText="1"/>
    </xf>
    <xf numFmtId="0" fontId="13" fillId="0" borderId="0" pivotButton="0" quotePrefix="0" xfId="0"/>
    <xf numFmtId="165" fontId="12" fillId="0" borderId="1" applyAlignment="1" pivotButton="0" quotePrefix="0" xfId="0">
      <alignment vertical="top" wrapText="1"/>
    </xf>
    <xf numFmtId="4" fontId="10" fillId="5" borderId="1" applyAlignment="1" pivotButton="0" quotePrefix="0" xfId="0">
      <alignment vertical="top" wrapText="1"/>
    </xf>
    <xf numFmtId="0" fontId="7" fillId="2" borderId="0" pivotButton="0" quotePrefix="0" xfId="0"/>
    <xf numFmtId="4" fontId="9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8" fillId="3" borderId="0" pivotButton="0" quotePrefix="0" xfId="0"/>
    <xf numFmtId="0" fontId="1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FCDD2"/>
        </patternFill>
      </fill>
    </dxf>
    <dxf>
      <font>
        <b val="1"/>
        <color rgb="00B71C1C"/>
      </font>
      <fill>
        <patternFill patternType="solid">
          <fgColor rgb="00FFCDD2"/>
        </patternFill>
      </fill>
    </dxf>
    <dxf>
      <fill>
        <patternFill patternType="solid">
          <fgColor rgb="00FFE08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0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Travel itinerary template</t>
        </is>
      </c>
    </row>
    <row r="2">
      <c r="A2" s="2" t="inlineStr">
        <is>
          <t>Free template from DMC Quote: dmcquote.com/guides/travel-itinerary-template. Free to use, edit and share.</t>
        </is>
      </c>
    </row>
    <row r="4">
      <c r="A4" s="3" t="inlineStr">
        <is>
          <t>What is in this workbook</t>
        </is>
      </c>
    </row>
    <row r="5">
      <c r="A5" s="4" t="inlineStr">
        <is>
          <t>Itinerary: the client-facing day-by-day plan with a trip summary, a hotel list, emergency contacts and important information. It prints on A4 turned sideways, fitted to the page width.</t>
        </is>
      </c>
    </row>
    <row r="6">
      <c r="A6" s="4" t="inlineStr">
        <is>
          <t>Agent workings: supplier references, hotel confirmation numbers, payment due dates and cancellation deadlines. The client never sees this sheet.</t>
        </is>
      </c>
    </row>
    <row r="7">
      <c r="A7" s="4" t="inlineStr"/>
    </row>
    <row r="8">
      <c r="A8" s="3" t="inlineStr">
        <is>
          <t>Colour key</t>
        </is>
      </c>
    </row>
    <row r="9">
      <c r="A9" s="4" t="inlineStr">
        <is>
          <t>Pale yellow cells with blue text are for you to type in. White cells hold labels or formulas.</t>
        </is>
      </c>
    </row>
    <row r="10">
      <c r="A10" s="4" t="inlineStr">
        <is>
          <t>Orange 'Example, replace' tags in column L mark the example rows. Column L sits outside the print area, so the tags never print.</t>
        </is>
      </c>
    </row>
    <row r="11">
      <c r="A11" s="4" t="inlineStr">
        <is>
          <t>The example is a made-up 5-night Singapore and Kuala Lumpur trip. The client, hotels, flight times and pick-up times are fictional. Replace them all.</t>
        </is>
      </c>
    </row>
    <row r="12">
      <c r="A12" s="4" t="inlineStr"/>
    </row>
    <row r="13">
      <c r="A13" s="3" t="inlineStr">
        <is>
          <t>Order of work</t>
        </is>
      </c>
    </row>
    <row r="14">
      <c r="A14" s="4" t="inlineStr">
        <is>
          <t>1. Type the start date (Day 1) and end date in the trip summary. Nights and days work themselves out, and each day row shows its date.</t>
        </is>
      </c>
    </row>
    <row r="15">
      <c r="A15" s="4" t="inlineStr">
        <is>
          <t>2. Fill one row per day. Write every time as local time at the place named, on the 24-hour clock (14:35, not 2.35pm).</t>
        </is>
      </c>
    </row>
    <row r="16">
      <c r="A16" s="4" t="inlineStr">
        <is>
          <t>3. For each transfer, write the pick-up time and the meeting point, not just the flight time.</t>
        </is>
      </c>
    </row>
    <row r="17">
      <c r="A17" s="4" t="inlineStr">
        <is>
          <t>4. Fill the hotel list with the check-in and check-out dates. The sheet checks that hotel nights add up to the trip nights.</t>
        </is>
      </c>
    </row>
    <row r="18">
      <c r="A18" s="4" t="inlineStr">
        <is>
          <t>5. Fill the emergency contacts and the important information. These are the lines clients look for at 2am.</t>
        </is>
      </c>
    </row>
    <row r="19">
      <c r="A19" s="4" t="inlineStr">
        <is>
          <t>6. On Agent workings, log every supplier reference and deadline. The 'Days left' column turns red when a deadline is 3 days away or less.</t>
        </is>
      </c>
    </row>
    <row r="20">
      <c r="A20" s="4" t="inlineStr"/>
    </row>
    <row r="21">
      <c r="A21" s="3" t="inlineStr">
        <is>
          <t>Sending it to the client</t>
        </is>
      </c>
    </row>
    <row r="22">
      <c r="A22" s="4" t="inlineStr">
        <is>
          <t>Send a PDF of the Itinerary sheet only. In Excel: select the Itinerary sheet, then File &gt; Save As (or Export) &gt; PDF, and check that only the active sheet is being saved.</t>
        </is>
      </c>
    </row>
    <row r="23">
      <c r="A23" s="4" t="inlineStr">
        <is>
          <t>Never send the .xlsx file itself to a client: it contains the Agent workings sheet with your net costs and supplier references.</t>
        </is>
      </c>
    </row>
    <row r="24">
      <c r="A24" s="4" t="inlineStr"/>
    </row>
    <row r="25">
      <c r="A25" s="3" t="inlineStr">
        <is>
          <t>Google Sheets</t>
        </is>
      </c>
    </row>
    <row r="26">
      <c r="A26" s="4" t="inlineStr">
        <is>
          <t>This is an Excel file, not a native Google Sheet. To use it in Google Sheets: open a blank sheet, choose File &gt; Import &gt; Upload, pick this file and choose 'Create new spreadsheet'. Or upload it to Google Drive and open it with Google Sheets.</t>
        </is>
      </c>
    </row>
    <row r="27">
      <c r="A27" s="4" t="inlineStr">
        <is>
          <t>After importing, check the dates, the formulas and the print layout once. To print only the client page, use File &gt; Print &gt; Current sheet on the Itinerary tab.</t>
        </is>
      </c>
    </row>
    <row r="28">
      <c r="A28" s="4" t="inlineStr"/>
    </row>
    <row r="29">
      <c r="A29" s="3" t="inlineStr">
        <is>
          <t>Apple Numbers and LibreOffice</t>
        </is>
      </c>
    </row>
    <row r="30">
      <c r="A30" s="4" t="inlineStr">
        <is>
          <t>Both open .xlsx files. Check the date formats and the print layout after opening, as each program handles page setup a little differently.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838F"/>
    <outlinePr summaryBelow="1" summaryRight="1"/>
    <pageSetUpPr fitToPage="1"/>
  </sheetPr>
  <dimension ref="A1:L60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5" customWidth="1" min="1" max="1"/>
    <col width="15" customWidth="1" min="2" max="2"/>
    <col width="13" customWidth="1" min="3" max="3"/>
    <col width="21" customWidth="1" min="4" max="4"/>
    <col width="21" customWidth="1" min="5" max="5"/>
    <col width="19" customWidth="1" min="6" max="6"/>
    <col width="21" customWidth="1" min="7" max="7"/>
    <col width="23" customWidth="1" min="8" max="8"/>
    <col width="20" customWidth="1" min="9" max="9"/>
    <col width="9" customWidth="1" min="10" max="10"/>
    <col width="21" customWidth="1" min="11" max="11"/>
    <col width="16" customWidth="1" min="12" max="12"/>
  </cols>
  <sheetData>
    <row r="1" ht="26" customHeight="1">
      <c r="A1" s="5" t="inlineStr">
        <is>
          <t>[Your agency name]</t>
        </is>
      </c>
      <c r="H1" s="6" t="inlineStr">
        <is>
          <t>TRAVEL ITINERARY</t>
        </is>
      </c>
      <c r="L1" s="7" t="inlineStr">
        <is>
          <t>Your name/logo here</t>
        </is>
      </c>
    </row>
    <row r="2">
      <c r="A2" s="2" t="inlineStr">
        <is>
          <t>[Address  |  phone  |  email  |  licence or registration no.]</t>
        </is>
      </c>
      <c r="H2" s="8" t="inlineStr">
        <is>
          <t>All times are local time at the place named (24-hour clock).</t>
        </is>
      </c>
    </row>
    <row r="4" ht="20" customHeight="1">
      <c r="A4" s="9" t="inlineStr">
        <is>
          <t>Trip summary</t>
        </is>
      </c>
    </row>
    <row r="5" ht="17" customHeight="1">
      <c r="A5" s="10" t="inlineStr">
        <is>
          <t>Client (lead traveller, as in passport)</t>
        </is>
      </c>
      <c r="B5" s="10" t="n"/>
      <c r="C5" s="11" t="inlineStr">
        <is>
          <t>RAO / Kiran (Mr)</t>
        </is>
      </c>
      <c r="D5" s="11" t="n"/>
      <c r="E5" s="11" t="n"/>
      <c r="F5" s="11" t="n"/>
      <c r="G5" s="10" t="inlineStr">
        <is>
          <t>Itinerary reference</t>
        </is>
      </c>
      <c r="H5" s="10" t="n"/>
      <c r="I5" s="12" t="inlineStr">
        <is>
          <t>IT-2027-0311</t>
        </is>
      </c>
      <c r="J5" s="12" t="n"/>
      <c r="K5" s="12" t="n"/>
      <c r="L5" s="7" t="inlineStr">
        <is>
          <t>Example, replace</t>
        </is>
      </c>
    </row>
    <row r="6" ht="17" customHeight="1">
      <c r="A6" s="10" t="inlineStr">
        <is>
          <t>Travellers</t>
        </is>
      </c>
      <c r="B6" s="10" t="n"/>
      <c r="C6" s="11" t="inlineStr">
        <is>
          <t>2 adults, 1 child (8 at travel)</t>
        </is>
      </c>
      <c r="D6" s="11" t="n"/>
      <c r="E6" s="11" t="n"/>
      <c r="F6" s="11" t="n"/>
      <c r="G6" s="10" t="inlineStr">
        <is>
          <t>Version and date issued</t>
        </is>
      </c>
      <c r="H6" s="10" t="n"/>
      <c r="I6" s="12" t="inlineStr">
        <is>
          <t>Version 2, issued 20-Feb-2027</t>
        </is>
      </c>
      <c r="J6" s="12" t="n"/>
      <c r="K6" s="12" t="n"/>
      <c r="L6" s="7" t="inlineStr">
        <is>
          <t>Example, replace</t>
        </is>
      </c>
    </row>
    <row r="7" ht="17" customHeight="1">
      <c r="A7" s="10" t="inlineStr">
        <is>
          <t>Trip</t>
        </is>
      </c>
      <c r="B7" s="10" t="n"/>
      <c r="C7" s="11" t="inlineStr">
        <is>
          <t>5 nights Singapore and Kuala Lumpur</t>
        </is>
      </c>
      <c r="D7" s="11" t="n"/>
      <c r="E7" s="11" t="n"/>
      <c r="F7" s="11" t="n"/>
      <c r="G7" s="10" t="inlineStr">
        <is>
          <t>Your travel consultant</t>
        </is>
      </c>
      <c r="H7" s="10" t="n"/>
      <c r="I7" s="12" t="inlineStr">
        <is>
          <t>[Name]</t>
        </is>
      </c>
      <c r="J7" s="12" t="n"/>
      <c r="K7" s="12" t="n"/>
      <c r="L7" s="7" t="inlineStr">
        <is>
          <t>Example, replace</t>
        </is>
      </c>
    </row>
    <row r="8" ht="17" customHeight="1">
      <c r="A8" s="10" t="inlineStr">
        <is>
          <t>Start date (Day 1)</t>
        </is>
      </c>
      <c r="B8" s="10" t="n"/>
      <c r="C8" s="13" t="n">
        <v>46457</v>
      </c>
      <c r="D8" s="11" t="n"/>
      <c r="E8" s="11" t="n"/>
      <c r="F8" s="11" t="n"/>
      <c r="G8" s="10" t="inlineStr">
        <is>
          <t>Consultant phone / WhatsApp</t>
        </is>
      </c>
      <c r="H8" s="10" t="n"/>
      <c r="I8" s="12" t="inlineStr">
        <is>
          <t>[+00 0000 0000]</t>
        </is>
      </c>
      <c r="J8" s="12" t="n"/>
      <c r="K8" s="12" t="n"/>
      <c r="L8" s="7" t="inlineStr">
        <is>
          <t>Example, replace</t>
        </is>
      </c>
    </row>
    <row r="9" ht="17" customHeight="1">
      <c r="A9" s="10" t="inlineStr">
        <is>
          <t>End date (last day)</t>
        </is>
      </c>
      <c r="B9" s="10" t="n"/>
      <c r="C9" s="13" t="n">
        <v>46462</v>
      </c>
      <c r="D9" s="11" t="n"/>
      <c r="E9" s="11" t="n"/>
      <c r="F9" s="11" t="n"/>
      <c r="G9" s="10" t="inlineStr">
        <is>
          <t>24-hour emergency line</t>
        </is>
      </c>
      <c r="H9" s="10" t="n"/>
      <c r="I9" s="12" t="inlineStr">
        <is>
          <t>[+00 0000 0000]</t>
        </is>
      </c>
      <c r="J9" s="12" t="n"/>
      <c r="K9" s="12" t="n"/>
      <c r="L9" s="7" t="inlineStr">
        <is>
          <t>Example, replace</t>
        </is>
      </c>
    </row>
    <row r="10">
      <c r="A10" s="10" t="inlineStr">
        <is>
          <t>Nights (calculated)</t>
        </is>
      </c>
      <c r="B10" s="10" t="n"/>
      <c r="C10" s="14">
        <f>IF(OR($C$8="",$C$9=""),"",$C$9-$C$8)</f>
        <v>5</v>
      </c>
      <c r="D10" s="15" t="n"/>
      <c r="E10" s="15" t="n"/>
      <c r="F10" s="15" t="n"/>
      <c r="G10" s="10" t="inlineStr">
        <is>
          <t>Days (calculated)</t>
        </is>
      </c>
      <c r="H10" s="10" t="n"/>
      <c r="I10" s="14">
        <f>IF($C$10="","",$C$10+1)</f>
        <v>6</v>
      </c>
      <c r="J10" s="15" t="n"/>
      <c r="K10" s="15" t="n"/>
    </row>
    <row r="12" ht="20" customHeight="1">
      <c r="A12" s="9" t="inlineStr">
        <is>
          <t>Day by day</t>
        </is>
      </c>
    </row>
    <row r="13" ht="30" customHeight="1">
      <c r="A13" s="16" t="inlineStr">
        <is>
          <t>Day</t>
        </is>
      </c>
      <c r="B13" s="16" t="inlineStr">
        <is>
          <t>Date</t>
        </is>
      </c>
      <c r="C13" s="16" t="inlineStr">
        <is>
          <t>City (overnight)</t>
        </is>
      </c>
      <c r="D13" s="16" t="inlineStr">
        <is>
          <t>Morning</t>
        </is>
      </c>
      <c r="E13" s="16" t="inlineStr">
        <is>
          <t>Afternoon</t>
        </is>
      </c>
      <c r="F13" s="16" t="inlineStr">
        <is>
          <t>Evening</t>
        </is>
      </c>
      <c r="G13" s="16" t="inlineStr">
        <is>
          <t>Hotel: check-in / check-out</t>
        </is>
      </c>
      <c r="H13" s="16" t="inlineStr">
        <is>
          <t>Transfers: pick-up time and meeting point</t>
        </is>
      </c>
      <c r="I13" s="16" t="inlineStr">
        <is>
          <t>Tours and tickets</t>
        </is>
      </c>
      <c r="J13" s="16" t="inlineStr">
        <is>
          <t>Meals</t>
        </is>
      </c>
      <c r="K13" s="16" t="inlineStr">
        <is>
          <t>Notes</t>
        </is>
      </c>
    </row>
    <row r="14" ht="64" customHeight="1">
      <c r="A14" s="17" t="n">
        <v>1</v>
      </c>
      <c r="B14" s="18">
        <f>IF($C$8="","",IF(AND(ISNUMBER($I$10),A14&gt;$I$10),"",$C$8+A14-1))</f>
        <v>46457</v>
      </c>
      <c r="C14" s="12" t="inlineStr">
        <is>
          <t>Singapore</t>
        </is>
      </c>
      <c r="D14" s="12" t="inlineStr">
        <is>
          <t>Fly to Singapore (flight booked separately).</t>
        </is>
      </c>
      <c r="E14" s="12" t="inlineStr">
        <is>
          <t>Land at Singapore Changi 14:35, flight [XX 000]. Clear immigration and collect bags.</t>
        </is>
      </c>
      <c r="F14" s="12" t="inlineStr">
        <is>
          <t>Free. Gardens by the Bay outdoor gardens (own arrangements).</t>
        </is>
      </c>
      <c r="G14" s="12" t="inlineStr">
        <is>
          <t>CHECK-IN [Sample Hotel, Orchard] from 15:00. 3 nights, BB.</t>
        </is>
      </c>
      <c r="H14" s="12" t="inlineStr">
        <is>
          <t>Private arrival transfer. Driver waits in the arrival hall after customs with a name board.</t>
        </is>
      </c>
      <c r="I14" s="12" t="inlineStr">
        <is>
          <t>-</t>
        </is>
      </c>
      <c r="J14" s="19" t="inlineStr">
        <is>
          <t>-</t>
        </is>
      </c>
      <c r="K14" s="12" t="inlineStr">
        <is>
          <t>Submit the SG Arrival Card online within 3 days before arrival.</t>
        </is>
      </c>
      <c r="L14" s="7" t="inlineStr">
        <is>
          <t>Example, replace</t>
        </is>
      </c>
    </row>
    <row r="15" ht="64" customHeight="1">
      <c r="A15" s="17" t="n">
        <v>2</v>
      </c>
      <c r="B15" s="18">
        <f>IF($C$8="","",IF(AND(ISNUMBER($I$10),A15&gt;$I$10),"",$C$8+A15-1))</f>
        <v>46458</v>
      </c>
      <c r="C15" s="12" t="inlineStr">
        <is>
          <t>Singapore</t>
        </is>
      </c>
      <c r="D15" s="12" t="inlineStr">
        <is>
          <t>City tour, shared. Pick-up 08:30, hotel lobby. Be ready 10 minutes early.</t>
        </is>
      </c>
      <c r="E15" s="12" t="inlineStr">
        <is>
          <t>Free.</t>
        </is>
      </c>
      <c r="F15" s="12" t="inlineStr">
        <is>
          <t>Night Safari (ticket included). Taxi own way.</t>
        </is>
      </c>
      <c r="G15" s="12" t="inlineStr">
        <is>
          <t>[Sample Hotel, Orchard]</t>
        </is>
      </c>
      <c r="H15" s="12" t="inlineStr">
        <is>
          <t>Tour pick-up 08:30 from the hotel lobby.</t>
        </is>
      </c>
      <c r="I15" s="12" t="inlineStr">
        <is>
          <t>City tour (shared). Night Safari ticket.</t>
        </is>
      </c>
      <c r="J15" s="19" t="inlineStr">
        <is>
          <t>B</t>
        </is>
      </c>
      <c r="K15" s="12" t="inlineStr">
        <is>
          <t>Wear comfortable shoes. Carry water.</t>
        </is>
      </c>
      <c r="L15" s="7" t="inlineStr">
        <is>
          <t>Example, replace</t>
        </is>
      </c>
    </row>
    <row r="16" ht="64" customHeight="1">
      <c r="A16" s="17" t="n">
        <v>3</v>
      </c>
      <c r="B16" s="18">
        <f>IF($C$8="","",IF(AND(ISNUMBER($I$10),A16&gt;$I$10),"",$C$8+A16-1))</f>
        <v>46459</v>
      </c>
      <c r="C16" s="12" t="inlineStr">
        <is>
          <t>Singapore</t>
        </is>
      </c>
      <c r="D16" s="12" t="inlineStr">
        <is>
          <t>Universal Studios Singapore, full day. Taxi own way.</t>
        </is>
      </c>
      <c r="E16" s="12" t="inlineStr">
        <is>
          <t>Universal Studios (continued).</t>
        </is>
      </c>
      <c r="F16" s="12" t="inlineStr">
        <is>
          <t>Free.</t>
        </is>
      </c>
      <c r="G16" s="12" t="inlineStr">
        <is>
          <t>[Sample Hotel, Orchard]</t>
        </is>
      </c>
      <c r="H16" s="12" t="inlineStr">
        <is>
          <t>-</t>
        </is>
      </c>
      <c r="I16" s="12" t="inlineStr">
        <is>
          <t>Universal Studios Singapore 1-day ticket.</t>
        </is>
      </c>
      <c r="J16" s="19" t="inlineStr">
        <is>
          <t>B</t>
        </is>
      </c>
      <c r="K16" s="12" t="inlineStr">
        <is>
          <t>Check the park's opening hours for your date.</t>
        </is>
      </c>
      <c r="L16" s="7" t="inlineStr">
        <is>
          <t>Example, replace</t>
        </is>
      </c>
    </row>
    <row r="17" ht="64" customHeight="1">
      <c r="A17" s="17" t="n">
        <v>4</v>
      </c>
      <c r="B17" s="18">
        <f>IF($C$8="","",IF(AND(ISNUMBER($I$10),A17&gt;$I$10),"",$C$8+A17-1))</f>
        <v>46460</v>
      </c>
      <c r="C17" s="12" t="inlineStr">
        <is>
          <t>Kuala Lumpur</t>
        </is>
      </c>
      <c r="D17" s="12" t="inlineStr">
        <is>
          <t>Check out by 12:00. Transfer to Changi Airport.</t>
        </is>
      </c>
      <c r="E17" s="12" t="inlineStr">
        <is>
          <t>Fly Singapore 13:30 to Kuala Lumpur 14:35, flight [XX 000] (booked separately). Same time zone.</t>
        </is>
      </c>
      <c r="F17" s="12" t="inlineStr">
        <is>
          <t>Free. KLCC Park and the Petronas Twin Towers area (own arrangements).</t>
        </is>
      </c>
      <c r="G17" s="12" t="inlineStr">
        <is>
          <t>CHECK-OUT [Sample Hotel, Orchard] by 12:00. CHECK-IN [Sample Hotel, KLCC] from 15:00. 2 nights, BB.</t>
        </is>
      </c>
      <c r="H17" s="12" t="inlineStr">
        <is>
          <t>Pick-up 09:45 at the hotel lobby to Changi. On arrival at KLIA the driver waits in the arrival hall with a name board.</t>
        </is>
      </c>
      <c r="I17" s="12" t="inlineStr">
        <is>
          <t>-</t>
        </is>
      </c>
      <c r="J17" s="19" t="inlineStr">
        <is>
          <t>B</t>
        </is>
      </c>
      <c r="K17" s="12" t="inlineStr">
        <is>
          <t>Submit the Malaysia Digital Arrival Card within 3 days before arrival. Tourism tax is paid at the hotel.</t>
        </is>
      </c>
      <c r="L17" s="7" t="inlineStr">
        <is>
          <t>Example, replace</t>
        </is>
      </c>
    </row>
    <row r="18" ht="64" customHeight="1">
      <c r="A18" s="17" t="n">
        <v>5</v>
      </c>
      <c r="B18" s="18">
        <f>IF($C$8="","",IF(AND(ISNUMBER($I$10),A18&gt;$I$10),"",$C$8+A18-1))</f>
        <v>46461</v>
      </c>
      <c r="C18" s="12" t="inlineStr">
        <is>
          <t>Kuala Lumpur</t>
        </is>
      </c>
      <c r="D18" s="12" t="inlineStr">
        <is>
          <t>Batu Caves and city tour, shared. Pick-up 08:30, hotel lobby.</t>
        </is>
      </c>
      <c r="E18" s="12" t="inlineStr">
        <is>
          <t>Free.</t>
        </is>
      </c>
      <c r="F18" s="12" t="inlineStr">
        <is>
          <t>Free.</t>
        </is>
      </c>
      <c r="G18" s="12" t="inlineStr">
        <is>
          <t>[Sample Hotel, KLCC]</t>
        </is>
      </c>
      <c r="H18" s="12" t="inlineStr">
        <is>
          <t>Tour pick-up 08:30 from the hotel lobby.</t>
        </is>
      </c>
      <c r="I18" s="12" t="inlineStr">
        <is>
          <t>Batu Caves and city tour (shared).</t>
        </is>
      </c>
      <c r="J18" s="19" t="inlineStr">
        <is>
          <t>B</t>
        </is>
      </c>
      <c r="K18" s="12" t="inlineStr">
        <is>
          <t>Shoulders and knees covered for temple visits.</t>
        </is>
      </c>
      <c r="L18" s="7" t="inlineStr">
        <is>
          <t>Example, replace</t>
        </is>
      </c>
    </row>
    <row r="19" ht="64" customHeight="1">
      <c r="A19" s="17" t="n">
        <v>6</v>
      </c>
      <c r="B19" s="18">
        <f>IF($C$8="","",IF(AND(ISNUMBER($I$10),A19&gt;$I$10),"",$C$8+A19-1))</f>
        <v>46462</v>
      </c>
      <c r="C19" s="12" t="inlineStr">
        <is>
          <t>Departure</t>
        </is>
      </c>
      <c r="D19" s="12" t="inlineStr">
        <is>
          <t>Breakfast. Check out by 12:00.</t>
        </is>
      </c>
      <c r="E19" s="12" t="inlineStr">
        <is>
          <t>Transfer to Kuala Lumpur International Airport (KLIA).</t>
        </is>
      </c>
      <c r="F19" s="12" t="inlineStr">
        <is>
          <t>Fly home 16:30, flight [XX 000] (booked separately).</t>
        </is>
      </c>
      <c r="G19" s="12" t="inlineStr">
        <is>
          <t>CHECK-OUT [Sample Hotel, KLCC] by 12:00.</t>
        </is>
      </c>
      <c r="H19" s="12" t="inlineStr">
        <is>
          <t>Pick-up 12:15 at the hotel lobby: about an hour's drive plus 3 hours at the airport.</t>
        </is>
      </c>
      <c r="I19" s="12" t="inlineStr">
        <is>
          <t>-</t>
        </is>
      </c>
      <c r="J19" s="19" t="inlineStr">
        <is>
          <t>B</t>
        </is>
      </c>
      <c r="K19" s="12" t="inlineStr">
        <is>
          <t>Confirm the pick-up time with the driver the day before.</t>
        </is>
      </c>
      <c r="L19" s="7" t="inlineStr">
        <is>
          <t>Example, replace</t>
        </is>
      </c>
    </row>
    <row r="20" ht="30" customHeight="1">
      <c r="A20" s="17" t="n">
        <v>7</v>
      </c>
      <c r="B20" s="18" t="str">
        <f>IF($C$8="","",IF(AND(ISNUMBER($I$10),A20&gt;$I$10),"",$C$8+A20-1))</f>
        <v/>
      </c>
      <c r="C20" s="12" t="n"/>
      <c r="D20" s="12" t="n"/>
      <c r="E20" s="12" t="n"/>
      <c r="F20" s="12" t="n"/>
      <c r="G20" s="12" t="n"/>
      <c r="H20" s="12" t="n"/>
      <c r="I20" s="12" t="n"/>
      <c r="J20" s="19" t="n"/>
      <c r="K20" s="12" t="n"/>
    </row>
    <row r="21" ht="30" customHeight="1">
      <c r="A21" s="17" t="n">
        <v>8</v>
      </c>
      <c r="B21" s="18" t="str">
        <f>IF($C$8="","",IF(AND(ISNUMBER($I$10),A21&gt;$I$10),"",$C$8+A21-1))</f>
        <v/>
      </c>
      <c r="C21" s="12" t="n"/>
      <c r="D21" s="12" t="n"/>
      <c r="E21" s="12" t="n"/>
      <c r="F21" s="12" t="n"/>
      <c r="G21" s="12" t="n"/>
      <c r="H21" s="12" t="n"/>
      <c r="I21" s="12" t="n"/>
      <c r="J21" s="19" t="n"/>
      <c r="K21" s="12" t="n"/>
    </row>
    <row r="22" ht="30" customHeight="1">
      <c r="A22" s="17" t="n">
        <v>9</v>
      </c>
      <c r="B22" s="18" t="str">
        <f>IF($C$8="","",IF(AND(ISNUMBER($I$10),A22&gt;$I$10),"",$C$8+A22-1))</f>
        <v/>
      </c>
      <c r="C22" s="12" t="n"/>
      <c r="D22" s="12" t="n"/>
      <c r="E22" s="12" t="n"/>
      <c r="F22" s="12" t="n"/>
      <c r="G22" s="12" t="n"/>
      <c r="H22" s="12" t="n"/>
      <c r="I22" s="12" t="n"/>
      <c r="J22" s="19" t="n"/>
      <c r="K22" s="12" t="n"/>
    </row>
    <row r="23" ht="30" customHeight="1">
      <c r="A23" s="17" t="n">
        <v>10</v>
      </c>
      <c r="B23" s="18" t="str">
        <f>IF($C$8="","",IF(AND(ISNUMBER($I$10),A23&gt;$I$10),"",$C$8+A23-1))</f>
        <v/>
      </c>
      <c r="C23" s="12" t="n"/>
      <c r="D23" s="12" t="n"/>
      <c r="E23" s="12" t="n"/>
      <c r="F23" s="12" t="n"/>
      <c r="G23" s="12" t="n"/>
      <c r="H23" s="12" t="n"/>
      <c r="I23" s="12" t="n"/>
      <c r="J23" s="19" t="n"/>
      <c r="K23" s="12" t="n"/>
    </row>
    <row r="24" ht="30" customHeight="1">
      <c r="A24" s="17" t="n">
        <v>11</v>
      </c>
      <c r="B24" s="18" t="str">
        <f>IF($C$8="","",IF(AND(ISNUMBER($I$10),A24&gt;$I$10),"",$C$8+A24-1))</f>
        <v/>
      </c>
      <c r="C24" s="12" t="n"/>
      <c r="D24" s="12" t="n"/>
      <c r="E24" s="12" t="n"/>
      <c r="F24" s="12" t="n"/>
      <c r="G24" s="12" t="n"/>
      <c r="H24" s="12" t="n"/>
      <c r="I24" s="12" t="n"/>
      <c r="J24" s="19" t="n"/>
      <c r="K24" s="12" t="n"/>
    </row>
    <row r="25" ht="30" customHeight="1">
      <c r="A25" s="17" t="n">
        <v>12</v>
      </c>
      <c r="B25" s="18" t="str">
        <f>IF($C$8="","",IF(AND(ISNUMBER($I$10),A25&gt;$I$10),"",$C$8+A25-1))</f>
        <v/>
      </c>
      <c r="C25" s="12" t="n"/>
      <c r="D25" s="12" t="n"/>
      <c r="E25" s="12" t="n"/>
      <c r="F25" s="12" t="n"/>
      <c r="G25" s="12" t="n"/>
      <c r="H25" s="12" t="n"/>
      <c r="I25" s="12" t="n"/>
      <c r="J25" s="19" t="n"/>
      <c r="K25" s="12" t="n"/>
    </row>
    <row r="26" ht="30" customHeight="1">
      <c r="A26" s="17" t="n">
        <v>13</v>
      </c>
      <c r="B26" s="18" t="str">
        <f>IF($C$8="","",IF(AND(ISNUMBER($I$10),A26&gt;$I$10),"",$C$8+A26-1))</f>
        <v/>
      </c>
      <c r="C26" s="12" t="n"/>
      <c r="D26" s="12" t="n"/>
      <c r="E26" s="12" t="n"/>
      <c r="F26" s="12" t="n"/>
      <c r="G26" s="12" t="n"/>
      <c r="H26" s="12" t="n"/>
      <c r="I26" s="12" t="n"/>
      <c r="J26" s="19" t="n"/>
      <c r="K26" s="12" t="n"/>
    </row>
    <row r="27" ht="30" customHeight="1">
      <c r="A27" s="17" t="n">
        <v>14</v>
      </c>
      <c r="B27" s="18" t="str">
        <f>IF($C$8="","",IF(AND(ISNUMBER($I$10),A27&gt;$I$10),"",$C$8+A27-1))</f>
        <v/>
      </c>
      <c r="C27" s="12" t="n"/>
      <c r="D27" s="12" t="n"/>
      <c r="E27" s="12" t="n"/>
      <c r="F27" s="12" t="n"/>
      <c r="G27" s="12" t="n"/>
      <c r="H27" s="12" t="n"/>
      <c r="I27" s="12" t="n"/>
      <c r="J27" s="19" t="n"/>
      <c r="K27" s="12" t="n"/>
    </row>
    <row r="28" ht="30" customHeight="1">
      <c r="A28" s="17" t="n">
        <v>15</v>
      </c>
      <c r="B28" s="18" t="str">
        <f>IF($C$8="","",IF(AND(ISNUMBER($I$10),A28&gt;$I$10),"",$C$8+A28-1))</f>
        <v/>
      </c>
      <c r="C28" s="12" t="n"/>
      <c r="D28" s="12" t="n"/>
      <c r="E28" s="12" t="n"/>
      <c r="F28" s="12" t="n"/>
      <c r="G28" s="12" t="n"/>
      <c r="H28" s="12" t="n"/>
      <c r="I28" s="12" t="n"/>
      <c r="J28" s="19" t="n"/>
      <c r="K28" s="12" t="n"/>
    </row>
    <row r="29" ht="30" customHeight="1">
      <c r="A29" s="17" t="n">
        <v>16</v>
      </c>
      <c r="B29" s="18" t="str">
        <f>IF($C$8="","",IF(AND(ISNUMBER($I$10),A29&gt;$I$10),"",$C$8+A29-1))</f>
        <v/>
      </c>
      <c r="C29" s="12" t="n"/>
      <c r="D29" s="12" t="n"/>
      <c r="E29" s="12" t="n"/>
      <c r="F29" s="12" t="n"/>
      <c r="G29" s="12" t="n"/>
      <c r="H29" s="12" t="n"/>
      <c r="I29" s="12" t="n"/>
      <c r="J29" s="19" t="n"/>
      <c r="K29" s="12" t="n"/>
    </row>
    <row r="30" ht="30" customHeight="1">
      <c r="A30" s="17" t="n">
        <v>17</v>
      </c>
      <c r="B30" s="18" t="str">
        <f>IF($C$8="","",IF(AND(ISNUMBER($I$10),A30&gt;$I$10),"",$C$8+A30-1))</f>
        <v/>
      </c>
      <c r="C30" s="12" t="n"/>
      <c r="D30" s="12" t="n"/>
      <c r="E30" s="12" t="n"/>
      <c r="F30" s="12" t="n"/>
      <c r="G30" s="12" t="n"/>
      <c r="H30" s="12" t="n"/>
      <c r="I30" s="12" t="n"/>
      <c r="J30" s="19" t="n"/>
      <c r="K30" s="12" t="n"/>
    </row>
    <row r="31" ht="30" customHeight="1">
      <c r="A31" s="17" t="n">
        <v>18</v>
      </c>
      <c r="B31" s="18" t="str">
        <f>IF($C$8="","",IF(AND(ISNUMBER($I$10),A31&gt;$I$10),"",$C$8+A31-1))</f>
        <v/>
      </c>
      <c r="C31" s="12" t="n"/>
      <c r="D31" s="12" t="n"/>
      <c r="E31" s="12" t="n"/>
      <c r="F31" s="12" t="n"/>
      <c r="G31" s="12" t="n"/>
      <c r="H31" s="12" t="n"/>
      <c r="I31" s="12" t="n"/>
      <c r="J31" s="19" t="n"/>
      <c r="K31" s="12" t="n"/>
    </row>
    <row r="32" ht="30" customHeight="1">
      <c r="A32" s="17" t="n">
        <v>19</v>
      </c>
      <c r="B32" s="18" t="str">
        <f>IF($C$8="","",IF(AND(ISNUMBER($I$10),A32&gt;$I$10),"",$C$8+A32-1))</f>
        <v/>
      </c>
      <c r="C32" s="12" t="n"/>
      <c r="D32" s="12" t="n"/>
      <c r="E32" s="12" t="n"/>
      <c r="F32" s="12" t="n"/>
      <c r="G32" s="12" t="n"/>
      <c r="H32" s="12" t="n"/>
      <c r="I32" s="12" t="n"/>
      <c r="J32" s="19" t="n"/>
      <c r="K32" s="12" t="n"/>
    </row>
    <row r="33" ht="30" customHeight="1">
      <c r="A33" s="17" t="n">
        <v>20</v>
      </c>
      <c r="B33" s="18" t="str">
        <f>IF($C$8="","",IF(AND(ISNUMBER($I$10),A33&gt;$I$10),"",$C$8+A33-1))</f>
        <v/>
      </c>
      <c r="C33" s="12" t="n"/>
      <c r="D33" s="12" t="n"/>
      <c r="E33" s="12" t="n"/>
      <c r="F33" s="12" t="n"/>
      <c r="G33" s="12" t="n"/>
      <c r="H33" s="12" t="n"/>
      <c r="I33" s="12" t="n"/>
      <c r="J33" s="19" t="n"/>
      <c r="K33" s="12" t="n"/>
    </row>
    <row r="34" ht="30" customHeight="1">
      <c r="A34" s="17" t="n">
        <v>21</v>
      </c>
      <c r="B34" s="18" t="str">
        <f>IF($C$8="","",IF(AND(ISNUMBER($I$10),A34&gt;$I$10),"",$C$8+A34-1))</f>
        <v/>
      </c>
      <c r="C34" s="12" t="n"/>
      <c r="D34" s="12" t="n"/>
      <c r="E34" s="12" t="n"/>
      <c r="F34" s="12" t="n"/>
      <c r="G34" s="12" t="n"/>
      <c r="H34" s="12" t="n"/>
      <c r="I34" s="12" t="n"/>
      <c r="J34" s="19" t="n"/>
      <c r="K34" s="12" t="n"/>
    </row>
    <row r="35">
      <c r="A35" s="2" t="inlineStr">
        <is>
          <t>Meal codes: RO room only, B breakfast, L lunch, D dinner, BB bed and breakfast, HB half board, FB full board, AI all inclusive. Delete the empty day rows before you print.</t>
        </is>
      </c>
    </row>
    <row r="37" ht="20" customHeight="1">
      <c r="A37" s="9" t="inlineStr">
        <is>
          <t>Hotels</t>
        </is>
      </c>
    </row>
    <row r="38">
      <c r="A38" s="16" t="inlineStr">
        <is>
          <t>City</t>
        </is>
      </c>
      <c r="B38" s="20" t="n"/>
      <c r="C38" s="16" t="inlineStr">
        <is>
          <t>Hotel name and address</t>
        </is>
      </c>
      <c r="D38" s="20" t="n"/>
      <c r="E38" s="16" t="inlineStr">
        <is>
          <t>Hotel phone</t>
        </is>
      </c>
      <c r="F38" s="16" t="inlineStr">
        <is>
          <t>Check-in date</t>
        </is>
      </c>
      <c r="G38" s="16" t="inlineStr">
        <is>
          <t>Check-out date</t>
        </is>
      </c>
      <c r="H38" s="16" t="inlineStr">
        <is>
          <t>Nights</t>
        </is>
      </c>
      <c r="I38" s="16" t="inlineStr">
        <is>
          <t>Room type and meal plan</t>
        </is>
      </c>
      <c r="J38" s="16" t="inlineStr">
        <is>
          <t>Hotel conf. no.</t>
        </is>
      </c>
      <c r="K38" s="16" t="inlineStr">
        <is>
          <t>Check-in from / check-out by</t>
        </is>
      </c>
    </row>
    <row r="39" ht="30" customHeight="1">
      <c r="A39" s="12" t="inlineStr">
        <is>
          <t>Singapore</t>
        </is>
      </c>
      <c r="B39" s="12" t="n"/>
      <c r="C39" s="12" t="inlineStr">
        <is>
          <t>[Sample Hotel, Orchard], [street address], Singapore</t>
        </is>
      </c>
      <c r="D39" s="12" t="n"/>
      <c r="E39" s="12" t="inlineStr">
        <is>
          <t>[+65 0000 0000]</t>
        </is>
      </c>
      <c r="F39" s="21" t="n">
        <v>46457</v>
      </c>
      <c r="G39" s="21" t="n">
        <v>46460</v>
      </c>
      <c r="H39" s="22">
        <f>IF(OR(F39="",G39=""),"",G39-F39)</f>
        <v>3</v>
      </c>
      <c r="I39" s="12" t="inlineStr">
        <is>
          <t>1 Family Room, bed and breakfast (BB) for 2 adults and 1 child</t>
        </is>
      </c>
      <c r="J39" s="12" t="inlineStr">
        <is>
          <t>[HCN]</t>
        </is>
      </c>
      <c r="K39" s="12" t="inlineStr">
        <is>
          <t>From 15:00 / by 12:00</t>
        </is>
      </c>
      <c r="L39" s="7" t="inlineStr">
        <is>
          <t>Example, replace</t>
        </is>
      </c>
    </row>
    <row r="40" ht="30" customHeight="1">
      <c r="A40" s="12" t="inlineStr">
        <is>
          <t>Kuala Lumpur</t>
        </is>
      </c>
      <c r="B40" s="12" t="n"/>
      <c r="C40" s="12" t="inlineStr">
        <is>
          <t>[Sample Hotel, KLCC], [street address], Kuala Lumpur</t>
        </is>
      </c>
      <c r="D40" s="12" t="n"/>
      <c r="E40" s="12" t="inlineStr">
        <is>
          <t>[+60 0 0000 0000]</t>
        </is>
      </c>
      <c r="F40" s="21" t="n">
        <v>46460</v>
      </c>
      <c r="G40" s="21" t="n">
        <v>46462</v>
      </c>
      <c r="H40" s="22">
        <f>IF(OR(F40="",G40=""),"",G40-F40)</f>
        <v>2</v>
      </c>
      <c r="I40" s="12" t="inlineStr">
        <is>
          <t>1 Family Room, bed and breakfast (BB) for 2 adults and 1 child</t>
        </is>
      </c>
      <c r="J40" s="12" t="inlineStr">
        <is>
          <t>[HCN]</t>
        </is>
      </c>
      <c r="K40" s="12" t="inlineStr">
        <is>
          <t>From 15:00 / by 12:00</t>
        </is>
      </c>
      <c r="L40" s="7" t="inlineStr">
        <is>
          <t>Example, replace</t>
        </is>
      </c>
    </row>
    <row r="41" ht="30" customHeight="1">
      <c r="A41" s="12" t="n"/>
      <c r="B41" s="12" t="n"/>
      <c r="C41" s="12" t="n"/>
      <c r="D41" s="12" t="n"/>
      <c r="E41" s="12" t="n"/>
      <c r="F41" s="21" t="n"/>
      <c r="G41" s="21" t="n"/>
      <c r="H41" s="22" t="str">
        <f>IF(OR(F41="",G41=""),"",G41-F41)</f>
        <v/>
      </c>
      <c r="I41" s="12" t="n"/>
      <c r="J41" s="12" t="n"/>
      <c r="K41" s="12" t="n"/>
    </row>
    <row r="42" ht="30" customHeight="1">
      <c r="A42" s="12" t="n"/>
      <c r="B42" s="12" t="n"/>
      <c r="C42" s="12" t="n"/>
      <c r="D42" s="12" t="n"/>
      <c r="E42" s="12" t="n"/>
      <c r="F42" s="21" t="n"/>
      <c r="G42" s="21" t="n"/>
      <c r="H42" s="22" t="str">
        <f>IF(OR(F42="",G42=""),"",G42-F42)</f>
        <v/>
      </c>
      <c r="I42" s="12" t="n"/>
      <c r="J42" s="12" t="n"/>
      <c r="K42" s="12" t="n"/>
    </row>
    <row r="43">
      <c r="A43" s="10" t="inlineStr">
        <is>
          <t>Hotel nights in total</t>
        </is>
      </c>
      <c r="B43" s="10" t="n"/>
      <c r="C43" s="10" t="n"/>
      <c r="D43" s="10" t="n"/>
      <c r="E43" s="10" t="n"/>
      <c r="F43" s="10" t="n"/>
      <c r="G43" s="10" t="n"/>
      <c r="H43" s="23">
        <f>SUM(H39:H42)</f>
        <v>5</v>
      </c>
      <c r="I43" s="24" t="str">
        <f>IF($C$10="","",IF(H43=$C$10,"Hotel nights match the trip","CHECK: hotel nights differ from trip nights"))</f>
        <v>Hotel nights match the trip</v>
      </c>
      <c r="J43" s="24" t="n"/>
      <c r="K43" s="24" t="n"/>
    </row>
    <row r="45" ht="20" customHeight="1">
      <c r="A45" s="9" t="inlineStr">
        <is>
          <t>Emergency contacts (save these in your phone before you travel)</t>
        </is>
      </c>
    </row>
    <row r="46">
      <c r="A46" s="10" t="inlineStr">
        <is>
          <t>Your travel consultant (office hours)</t>
        </is>
      </c>
      <c r="B46" s="10" t="n"/>
      <c r="C46" s="10" t="n"/>
      <c r="D46" s="10" t="n"/>
      <c r="E46" s="12" t="inlineStr">
        <is>
          <t>[Name, phone, WhatsApp, email]</t>
        </is>
      </c>
      <c r="F46" s="12" t="n"/>
      <c r="G46" s="12" t="n"/>
      <c r="H46" s="12" t="n"/>
      <c r="I46" s="12" t="n"/>
      <c r="J46" s="12" t="n"/>
      <c r="K46" s="12" t="n"/>
    </row>
    <row r="47">
      <c r="A47" s="10" t="inlineStr">
        <is>
          <t>Agency 24-hour emergency line</t>
        </is>
      </c>
      <c r="B47" s="10" t="n"/>
      <c r="C47" s="10" t="n"/>
      <c r="D47" s="10" t="n"/>
      <c r="E47" s="12" t="inlineStr">
        <is>
          <t>[+00 0000 0000]</t>
        </is>
      </c>
      <c r="F47" s="12" t="n"/>
      <c r="G47" s="12" t="n"/>
      <c r="H47" s="12" t="n"/>
      <c r="I47" s="12" t="n"/>
      <c r="J47" s="12" t="n"/>
      <c r="K47" s="12" t="n"/>
    </row>
    <row r="48">
      <c r="A48" s="10" t="inlineStr">
        <is>
          <t>Local ground handler or supplier 24-hour line</t>
        </is>
      </c>
      <c r="B48" s="10" t="n"/>
      <c r="C48" s="10" t="n"/>
      <c r="D48" s="10" t="n"/>
      <c r="E48" s="12" t="inlineStr">
        <is>
          <t>[Copy it from the hotel and transfer vouchers]</t>
        </is>
      </c>
      <c r="F48" s="12" t="n"/>
      <c r="G48" s="12" t="n"/>
      <c r="H48" s="12" t="n"/>
      <c r="I48" s="12" t="n"/>
      <c r="J48" s="12" t="n"/>
      <c r="K48" s="12" t="n"/>
    </row>
    <row r="49">
      <c r="A49" s="10" t="inlineStr">
        <is>
          <t>Travel insurance</t>
        </is>
      </c>
      <c r="B49" s="10" t="n"/>
      <c r="C49" s="10" t="n"/>
      <c r="D49" s="10" t="n"/>
      <c r="E49" s="12" t="inlineStr">
        <is>
          <t>[Insurer, policy no., 24-hour assistance number]</t>
        </is>
      </c>
      <c r="F49" s="12" t="n"/>
      <c r="G49" s="12" t="n"/>
      <c r="H49" s="12" t="n"/>
      <c r="I49" s="12" t="n"/>
      <c r="J49" s="12" t="n"/>
      <c r="K49" s="12" t="n"/>
    </row>
    <row r="50">
      <c r="A50" s="10" t="inlineStr">
        <is>
          <t>Emergency services</t>
        </is>
      </c>
      <c r="B50" s="10" t="n"/>
      <c r="C50" s="10" t="n"/>
      <c r="D50" s="10" t="n"/>
      <c r="E50" s="12" t="inlineStr">
        <is>
          <t>Singapore: police 999, ambulance and fire 995.  Malaysia: 999.</t>
        </is>
      </c>
      <c r="F50" s="12" t="n"/>
      <c r="G50" s="12" t="n"/>
      <c r="H50" s="12" t="n"/>
      <c r="I50" s="12" t="n"/>
      <c r="J50" s="12" t="n"/>
      <c r="K50" s="12" t="n"/>
      <c r="L50" s="7" t="inlineStr">
        <is>
          <t>Example, replace</t>
        </is>
      </c>
    </row>
    <row r="51">
      <c r="A51" s="10" t="inlineStr">
        <is>
          <t>Your embassy or consulate</t>
        </is>
      </c>
      <c r="B51" s="10" t="n"/>
      <c r="C51" s="10" t="n"/>
      <c r="D51" s="10" t="n"/>
      <c r="E51" s="12" t="inlineStr">
        <is>
          <t>[Mission, address, phone]</t>
        </is>
      </c>
      <c r="F51" s="12" t="n"/>
      <c r="G51" s="12" t="n"/>
      <c r="H51" s="12" t="n"/>
      <c r="I51" s="12" t="n"/>
      <c r="J51" s="12" t="n"/>
      <c r="K51" s="12" t="n"/>
    </row>
    <row r="52">
      <c r="A52" s="10" t="inlineStr">
        <is>
          <t>Flights (booked separately)</t>
        </is>
      </c>
      <c r="B52" s="10" t="n"/>
      <c r="C52" s="10" t="n"/>
      <c r="D52" s="10" t="n"/>
      <c r="E52" s="12" t="inlineStr">
        <is>
          <t>[Airline, booking reference, airline phone]</t>
        </is>
      </c>
      <c r="F52" s="12" t="n"/>
      <c r="G52" s="12" t="n"/>
      <c r="H52" s="12" t="n"/>
      <c r="I52" s="12" t="n"/>
      <c r="J52" s="12" t="n"/>
      <c r="K52" s="12" t="n"/>
    </row>
    <row r="54" ht="20" customHeight="1">
      <c r="A54" s="9" t="inlineStr">
        <is>
          <t>Important information</t>
        </is>
      </c>
    </row>
    <row r="55" ht="18" customHeight="1">
      <c r="A55" s="12" t="inlineStr">
        <is>
          <t>Passports: [validity rule for each country on the trip]. Names on every booking match the passports.</t>
        </is>
      </c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</row>
    <row r="56" ht="18" customHeight="1">
      <c r="A56" s="12" t="inlineStr">
        <is>
          <t>Entry: Singapore Arrival Card and Malaysia Digital Arrival Card, each within 3 days before arrival. [Visa notes for your client's nationality.]</t>
        </is>
      </c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</row>
    <row r="57" ht="18" customHeight="1">
      <c r="A57" s="12" t="inlineStr">
        <is>
          <t>Hotels: check-in and check-out times are the hotel's own. Early check-in and late check-out are requests, not guarantees.</t>
        </is>
      </c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</row>
    <row r="58" ht="18" customHeight="1">
      <c r="A58" s="12" t="inlineStr">
        <is>
          <t>Payable locally: city or tourism taxes, deposits and personal extras are paid by the guest at the hotel. [List them.]</t>
        </is>
      </c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</row>
    <row r="59" ht="18" customHeight="1">
      <c r="A59" s="12" t="inlineStr">
        <is>
          <t>Transfers: be at the meeting point at the pick-up time. If the driver is not there 10 minutes after it, call the 24-hour line.</t>
        </is>
      </c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</row>
    <row r="60" ht="18" customHeight="1">
      <c r="A60" s="12" t="inlineStr">
        <is>
          <t>This itinerary is a plan. Supplier timings can change; we will tell you if they do. Your vouchers for each service are attached separately.</t>
        </is>
      </c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</row>
  </sheetData>
  <mergeCells count="66">
    <mergeCell ref="A58:K58"/>
    <mergeCell ref="C8:F8"/>
    <mergeCell ref="A59:K59"/>
    <mergeCell ref="C42:D42"/>
    <mergeCell ref="C7:F7"/>
    <mergeCell ref="A52:D52"/>
    <mergeCell ref="I43:K43"/>
    <mergeCell ref="A60:K60"/>
    <mergeCell ref="G8:H8"/>
    <mergeCell ref="A43:G43"/>
    <mergeCell ref="A45:K45"/>
    <mergeCell ref="A6:B6"/>
    <mergeCell ref="A47:D47"/>
    <mergeCell ref="A2:F2"/>
    <mergeCell ref="E47:K47"/>
    <mergeCell ref="A7:B7"/>
    <mergeCell ref="G7:H7"/>
    <mergeCell ref="A54:K54"/>
    <mergeCell ref="A41:B41"/>
    <mergeCell ref="E46:K46"/>
    <mergeCell ref="I5:K5"/>
    <mergeCell ref="G10:H10"/>
    <mergeCell ref="C41:D41"/>
    <mergeCell ref="A48:D48"/>
    <mergeCell ref="C6:F6"/>
    <mergeCell ref="I8:K8"/>
    <mergeCell ref="E50:K50"/>
    <mergeCell ref="G6:H6"/>
    <mergeCell ref="C40:D40"/>
    <mergeCell ref="A49:D49"/>
    <mergeCell ref="C5:F5"/>
    <mergeCell ref="H1:K1"/>
    <mergeCell ref="A51:D51"/>
    <mergeCell ref="A37:K37"/>
    <mergeCell ref="A56:K56"/>
    <mergeCell ref="I10:K10"/>
    <mergeCell ref="A12:K12"/>
    <mergeCell ref="E52:K52"/>
    <mergeCell ref="E48:K48"/>
    <mergeCell ref="A55:K55"/>
    <mergeCell ref="I9:K9"/>
    <mergeCell ref="A5:B5"/>
    <mergeCell ref="G5:H5"/>
    <mergeCell ref="A42:B42"/>
    <mergeCell ref="E51:K51"/>
    <mergeCell ref="A57:K57"/>
    <mergeCell ref="C10:F10"/>
    <mergeCell ref="A8:B8"/>
    <mergeCell ref="A46:D46"/>
    <mergeCell ref="C39:D39"/>
    <mergeCell ref="I6:K6"/>
    <mergeCell ref="E49:K49"/>
    <mergeCell ref="C9:F9"/>
    <mergeCell ref="A38:B38"/>
    <mergeCell ref="A35:K35"/>
    <mergeCell ref="A4:K4"/>
    <mergeCell ref="C38:D38"/>
    <mergeCell ref="A50:D50"/>
    <mergeCell ref="A1:F1"/>
    <mergeCell ref="A10:B10"/>
    <mergeCell ref="H2:K2"/>
    <mergeCell ref="A39:B39"/>
    <mergeCell ref="A40:B40"/>
    <mergeCell ref="A9:B9"/>
    <mergeCell ref="G9:H9"/>
    <mergeCell ref="I7:K7"/>
  </mergeCells>
  <conditionalFormatting sqref="I43">
    <cfRule type="expression" priority="1" dxfId="0">
      <formula>LEFT(I43,5)="CHECK"</formula>
    </cfRule>
  </conditionalFormatting>
  <pageMargins left="0.4" right="0.4" top="0.5" bottom="0.5" header="0.5" footer="0.5"/>
  <pageSetup orientation="landscape" paperSize="9" fitToHeight="0" fitToWidth="1"/>
  <headerFooter>
    <oddHeader/>
    <oddFooter>&amp;C&amp;8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71C1C"/>
    <outlinePr summaryBelow="1" summaryRight="1"/>
    <pageSetUpPr fitToPage="1"/>
  </sheetPr>
  <dimension ref="A1:P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5" customWidth="1" min="2" max="2"/>
    <col width="13" customWidth="1" min="3" max="3"/>
    <col width="30" customWidth="1" min="4" max="4"/>
    <col width="16" customWidth="1" min="5" max="5"/>
    <col width="16" customWidth="1" min="6" max="6"/>
    <col width="13" customWidth="1" min="7" max="7"/>
    <col width="12" customWidth="1" min="8" max="8"/>
    <col width="11" customWidth="1" min="9" max="9"/>
    <col width="9" customWidth="1" min="10" max="10"/>
    <col width="13" customWidth="1" min="11" max="11"/>
    <col width="14" customWidth="1" min="12" max="12"/>
    <col width="9" customWidth="1" min="13" max="13"/>
    <col width="9" customWidth="1" min="14" max="14"/>
    <col width="28" customWidth="1" min="15" max="15"/>
    <col width="16" customWidth="1" min="16" max="16"/>
  </cols>
  <sheetData>
    <row r="1">
      <c r="A1" s="25" t="inlineStr">
        <is>
          <t>Agent workings: for you, never for the client</t>
        </is>
      </c>
    </row>
    <row r="2">
      <c r="A2" s="2" t="inlineStr">
        <is>
          <t>Supplier references, confirmation numbers, money and deadlines. Send the client a PDF of the Itinerary sheet only.</t>
        </is>
      </c>
    </row>
    <row r="4" ht="30" customHeight="1">
      <c r="A4" s="16" t="inlineStr">
        <is>
          <t>Service</t>
        </is>
      </c>
      <c r="B4" s="16" t="inlineStr">
        <is>
          <t>Day</t>
        </is>
      </c>
      <c r="C4" s="16" t="inlineStr">
        <is>
          <t>Date</t>
        </is>
      </c>
      <c r="D4" s="16" t="inlineStr">
        <is>
          <t>Description</t>
        </is>
      </c>
      <c r="E4" s="16" t="inlineStr">
        <is>
          <t>Supplier</t>
        </is>
      </c>
      <c r="F4" s="16" t="inlineStr">
        <is>
          <t>Supplier booking ref</t>
        </is>
      </c>
      <c r="G4" s="16" t="inlineStr">
        <is>
          <t>Hotel conf. no.</t>
        </is>
      </c>
      <c r="H4" s="16" t="inlineStr">
        <is>
          <t>Status</t>
        </is>
      </c>
      <c r="I4" s="16" t="inlineStr">
        <is>
          <t>Net cost</t>
        </is>
      </c>
      <c r="J4" s="16" t="inlineStr">
        <is>
          <t>Currency</t>
        </is>
      </c>
      <c r="K4" s="16" t="inlineStr">
        <is>
          <t>Payment due</t>
        </is>
      </c>
      <c r="L4" s="16" t="inlineStr">
        <is>
          <t>Free cancellation until</t>
        </is>
      </c>
      <c r="M4" s="16" t="inlineStr">
        <is>
          <t>Days left</t>
        </is>
      </c>
      <c r="N4" s="16" t="inlineStr">
        <is>
          <t>Voucher sent</t>
        </is>
      </c>
      <c r="O4" s="16" t="inlineStr">
        <is>
          <t>Notes</t>
        </is>
      </c>
    </row>
    <row r="5" ht="30" customHeight="1">
      <c r="A5" s="12" t="inlineStr">
        <is>
          <t>Hotel</t>
        </is>
      </c>
      <c r="B5" s="19" t="n">
        <v>1</v>
      </c>
      <c r="C5" s="26">
        <f>IF(OR(B5="",Itinerary!$C$8=""),"",Itinerary!$C$8+B5-1)</f>
        <v>46457</v>
      </c>
      <c r="D5" s="12" t="inlineStr">
        <is>
          <t>Singapore, 3 nights, 1 Family Room, BB</t>
        </is>
      </c>
      <c r="E5" s="12" t="inlineStr">
        <is>
          <t>[Portal or supplier]</t>
        </is>
      </c>
      <c r="F5" s="12" t="inlineStr">
        <is>
          <t>[Ref]</t>
        </is>
      </c>
      <c r="G5" s="12" t="inlineStr">
        <is>
          <t>[HCN]</t>
        </is>
      </c>
      <c r="H5" s="12" t="inlineStr">
        <is>
          <t>Confirmed</t>
        </is>
      </c>
      <c r="I5" s="27" t="n"/>
      <c r="J5" s="12" t="inlineStr">
        <is>
          <t>[CUR]</t>
        </is>
      </c>
      <c r="K5" s="21" t="n">
        <v>46438</v>
      </c>
      <c r="L5" s="21" t="n">
        <v>46447</v>
      </c>
      <c r="M5" s="22">
        <f>IF(L5="","",L5-TODAY())</f>
        <v>120</v>
      </c>
      <c r="N5" s="19" t="inlineStr">
        <is>
          <t>Yes</t>
        </is>
      </c>
      <c r="O5" s="12" t="inlineStr">
        <is>
          <t>Names checked against passports.</t>
        </is>
      </c>
      <c r="P5" s="28" t="inlineStr">
        <is>
          <t>Example, replace</t>
        </is>
      </c>
    </row>
    <row r="6" ht="30" customHeight="1">
      <c r="A6" s="12" t="inlineStr">
        <is>
          <t>Transfer</t>
        </is>
      </c>
      <c r="B6" s="19" t="n">
        <v>1</v>
      </c>
      <c r="C6" s="26">
        <f>IF(OR(B6="",Itinerary!$C$8=""),"",Itinerary!$C$8+B6-1)</f>
        <v>46457</v>
      </c>
      <c r="D6" s="12" t="inlineStr">
        <is>
          <t>Changi arrival to hotel, private</t>
        </is>
      </c>
      <c r="E6" s="12" t="inlineStr">
        <is>
          <t>[Supplier]</t>
        </is>
      </c>
      <c r="F6" s="12" t="inlineStr">
        <is>
          <t>[Ref]</t>
        </is>
      </c>
      <c r="G6" s="12" t="n"/>
      <c r="H6" s="12" t="inlineStr">
        <is>
          <t>Confirmed</t>
        </is>
      </c>
      <c r="I6" s="27" t="n"/>
      <c r="J6" s="12" t="inlineStr">
        <is>
          <t>[CUR]</t>
        </is>
      </c>
      <c r="K6" s="21" t="n">
        <v>46438</v>
      </c>
      <c r="L6" s="21" t="n">
        <v>46455</v>
      </c>
      <c r="M6" s="22">
        <f>IF(L6="","",L6-TODAY())</f>
        <v>128</v>
      </c>
      <c r="N6" s="19" t="inlineStr">
        <is>
          <t>Yes</t>
        </is>
      </c>
      <c r="O6" s="12" t="inlineStr">
        <is>
          <t>Flight [XX 000] lands 14:35.</t>
        </is>
      </c>
      <c r="P6" s="28" t="inlineStr">
        <is>
          <t>Example, replace</t>
        </is>
      </c>
    </row>
    <row r="7" ht="30" customHeight="1">
      <c r="A7" s="12" t="inlineStr">
        <is>
          <t>Tour</t>
        </is>
      </c>
      <c r="B7" s="19" t="n">
        <v>2</v>
      </c>
      <c r="C7" s="26">
        <f>IF(OR(B7="",Itinerary!$C$8=""),"",Itinerary!$C$8+B7-1)</f>
        <v>46458</v>
      </c>
      <c r="D7" s="12" t="inlineStr">
        <is>
          <t>City tour (shared) and Night Safari ticket</t>
        </is>
      </c>
      <c r="E7" s="12" t="inlineStr">
        <is>
          <t>[Supplier]</t>
        </is>
      </c>
      <c r="F7" s="12" t="inlineStr">
        <is>
          <t>[Ref]</t>
        </is>
      </c>
      <c r="G7" s="12" t="n"/>
      <c r="H7" s="12" t="inlineStr">
        <is>
          <t>Confirmed</t>
        </is>
      </c>
      <c r="I7" s="27" t="n"/>
      <c r="J7" s="12" t="inlineStr">
        <is>
          <t>[CUR]</t>
        </is>
      </c>
      <c r="K7" s="21" t="n">
        <v>46438</v>
      </c>
      <c r="L7" s="21" t="n">
        <v>46456</v>
      </c>
      <c r="M7" s="22">
        <f>IF(L7="","",L7-TODAY())</f>
        <v>129</v>
      </c>
      <c r="N7" s="19" t="inlineStr">
        <is>
          <t>Yes</t>
        </is>
      </c>
      <c r="O7" s="12" t="n"/>
      <c r="P7" s="28" t="inlineStr">
        <is>
          <t>Example, replace</t>
        </is>
      </c>
    </row>
    <row r="8" ht="30" customHeight="1">
      <c r="A8" s="12" t="inlineStr">
        <is>
          <t>Ticket</t>
        </is>
      </c>
      <c r="B8" s="19" t="n">
        <v>3</v>
      </c>
      <c r="C8" s="26">
        <f>IF(OR(B8="",Itinerary!$C$8=""),"",Itinerary!$C$8+B8-1)</f>
        <v>46459</v>
      </c>
      <c r="D8" s="12" t="inlineStr">
        <is>
          <t>Universal Studios Singapore, 2 adults and 1 child</t>
        </is>
      </c>
      <c r="E8" s="12" t="inlineStr">
        <is>
          <t>[Supplier]</t>
        </is>
      </c>
      <c r="F8" s="12" t="inlineStr">
        <is>
          <t>[Ref]</t>
        </is>
      </c>
      <c r="G8" s="12" t="n"/>
      <c r="H8" s="12" t="inlineStr">
        <is>
          <t>Confirmed</t>
        </is>
      </c>
      <c r="I8" s="27" t="n"/>
      <c r="J8" s="12" t="inlineStr">
        <is>
          <t>[CUR]</t>
        </is>
      </c>
      <c r="K8" s="21" t="n">
        <v>46438</v>
      </c>
      <c r="L8" s="21" t="n"/>
      <c r="M8" s="22" t="str">
        <f>IF(L8="","",L8-TODAY())</f>
        <v/>
      </c>
      <c r="N8" s="19" t="inlineStr">
        <is>
          <t>Yes</t>
        </is>
      </c>
      <c r="O8" s="12" t="inlineStr">
        <is>
          <t>Non-refundable.</t>
        </is>
      </c>
      <c r="P8" s="28" t="inlineStr">
        <is>
          <t>Example, replace</t>
        </is>
      </c>
    </row>
    <row r="9" ht="30" customHeight="1">
      <c r="A9" s="12" t="inlineStr">
        <is>
          <t>Hotel</t>
        </is>
      </c>
      <c r="B9" s="19" t="n">
        <v>4</v>
      </c>
      <c r="C9" s="26">
        <f>IF(OR(B9="",Itinerary!$C$8=""),"",Itinerary!$C$8+B9-1)</f>
        <v>46460</v>
      </c>
      <c r="D9" s="12" t="inlineStr">
        <is>
          <t>Kuala Lumpur, 2 nights, 1 Family Room, BB</t>
        </is>
      </c>
      <c r="E9" s="12" t="inlineStr">
        <is>
          <t>[Portal or supplier]</t>
        </is>
      </c>
      <c r="F9" s="12" t="inlineStr">
        <is>
          <t>[Ref]</t>
        </is>
      </c>
      <c r="G9" s="12" t="n"/>
      <c r="H9" s="12" t="inlineStr">
        <is>
          <t>On request</t>
        </is>
      </c>
      <c r="I9" s="27" t="n"/>
      <c r="J9" s="12" t="inlineStr">
        <is>
          <t>[CUR]</t>
        </is>
      </c>
      <c r="K9" s="21" t="n">
        <v>46443</v>
      </c>
      <c r="L9" s="21" t="n">
        <v>46450</v>
      </c>
      <c r="M9" s="22">
        <f>IF(L9="","",L9-TODAY())</f>
        <v>123</v>
      </c>
      <c r="N9" s="19" t="inlineStr">
        <is>
          <t>No</t>
        </is>
      </c>
      <c r="O9" s="12" t="inlineStr">
        <is>
          <t>Chase the hotel confirmation number.</t>
        </is>
      </c>
      <c r="P9" s="28" t="inlineStr">
        <is>
          <t>Example, replace</t>
        </is>
      </c>
    </row>
    <row r="10" ht="30" customHeight="1">
      <c r="A10" s="12" t="inlineStr">
        <is>
          <t>Transfer</t>
        </is>
      </c>
      <c r="B10" s="19" t="n">
        <v>4</v>
      </c>
      <c r="C10" s="26">
        <f>IF(OR(B10="",Itinerary!$C$8=""),"",Itinerary!$C$8+B10-1)</f>
        <v>46460</v>
      </c>
      <c r="D10" s="12" t="inlineStr">
        <is>
          <t>Hotel to Changi, then KLIA to hotel, private</t>
        </is>
      </c>
      <c r="E10" s="12" t="inlineStr">
        <is>
          <t>[Supplier]</t>
        </is>
      </c>
      <c r="F10" s="12" t="inlineStr">
        <is>
          <t>[Ref]</t>
        </is>
      </c>
      <c r="G10" s="12" t="n"/>
      <c r="H10" s="12" t="inlineStr">
        <is>
          <t>Confirmed</t>
        </is>
      </c>
      <c r="I10" s="27" t="n"/>
      <c r="J10" s="12" t="inlineStr">
        <is>
          <t>[CUR]</t>
        </is>
      </c>
      <c r="K10" s="21" t="n">
        <v>46438</v>
      </c>
      <c r="L10" s="21" t="n">
        <v>46458</v>
      </c>
      <c r="M10" s="22">
        <f>IF(L10="","",L10-TODAY())</f>
        <v>131</v>
      </c>
      <c r="N10" s="19" t="inlineStr">
        <is>
          <t>Yes</t>
        </is>
      </c>
      <c r="O10" s="12" t="inlineStr">
        <is>
          <t>Pick-up 09:45 in Singapore.</t>
        </is>
      </c>
      <c r="P10" s="28" t="inlineStr">
        <is>
          <t>Example, replace</t>
        </is>
      </c>
    </row>
    <row r="11" ht="30" customHeight="1">
      <c r="A11" s="12" t="inlineStr">
        <is>
          <t>Flight</t>
        </is>
      </c>
      <c r="B11" s="19" t="n">
        <v>4</v>
      </c>
      <c r="C11" s="26">
        <f>IF(OR(B11="",Itinerary!$C$8=""),"",Itinerary!$C$8+B11-1)</f>
        <v>46460</v>
      </c>
      <c r="D11" s="12" t="inlineStr">
        <is>
          <t>SIN-KUL and return flights</t>
        </is>
      </c>
      <c r="E11" s="12" t="inlineStr">
        <is>
          <t>Booked by client</t>
        </is>
      </c>
      <c r="F11" s="12" t="inlineStr">
        <is>
          <t>[Airline PNR]</t>
        </is>
      </c>
      <c r="G11" s="12" t="n"/>
      <c r="H11" s="12" t="inlineStr">
        <is>
          <t>Confirmed</t>
        </is>
      </c>
      <c r="I11" s="27" t="n"/>
      <c r="J11" s="12" t="n"/>
      <c r="K11" s="21" t="n"/>
      <c r="L11" s="21" t="n"/>
      <c r="M11" s="22" t="str">
        <f>IF(L11="","",L11-TODAY())</f>
        <v/>
      </c>
      <c r="N11" s="19" t="n"/>
      <c r="O11" s="12" t="inlineStr">
        <is>
          <t>Not sold by us; check times match.</t>
        </is>
      </c>
      <c r="P11" s="28" t="inlineStr">
        <is>
          <t>Example, replace</t>
        </is>
      </c>
    </row>
    <row r="12" ht="18" customHeight="1">
      <c r="A12" s="12" t="n"/>
      <c r="B12" s="19" t="n"/>
      <c r="C12" s="26" t="str">
        <f>IF(OR(B12="",Itinerary!$C$8=""),"",Itinerary!$C$8+B12-1)</f>
        <v/>
      </c>
      <c r="D12" s="12" t="n"/>
      <c r="E12" s="12" t="n"/>
      <c r="F12" s="12" t="n"/>
      <c r="G12" s="12" t="n"/>
      <c r="H12" s="12" t="n"/>
      <c r="I12" s="27" t="n"/>
      <c r="J12" s="12" t="n"/>
      <c r="K12" s="21" t="n"/>
      <c r="L12" s="21" t="n"/>
      <c r="M12" s="22" t="str">
        <f>IF(L12="","",L12-TODAY())</f>
        <v/>
      </c>
      <c r="N12" s="19" t="n"/>
      <c r="O12" s="12" t="n"/>
    </row>
    <row r="13" ht="18" customHeight="1">
      <c r="A13" s="12" t="n"/>
      <c r="B13" s="19" t="n"/>
      <c r="C13" s="26" t="str">
        <f>IF(OR(B13="",Itinerary!$C$8=""),"",Itinerary!$C$8+B13-1)</f>
        <v/>
      </c>
      <c r="D13" s="12" t="n"/>
      <c r="E13" s="12" t="n"/>
      <c r="F13" s="12" t="n"/>
      <c r="G13" s="12" t="n"/>
      <c r="H13" s="12" t="n"/>
      <c r="I13" s="27" t="n"/>
      <c r="J13" s="12" t="n"/>
      <c r="K13" s="21" t="n"/>
      <c r="L13" s="21" t="n"/>
      <c r="M13" s="22" t="str">
        <f>IF(L13="","",L13-TODAY())</f>
        <v/>
      </c>
      <c r="N13" s="19" t="n"/>
      <c r="O13" s="12" t="n"/>
    </row>
    <row r="14" ht="18" customHeight="1">
      <c r="A14" s="12" t="n"/>
      <c r="B14" s="19" t="n"/>
      <c r="C14" s="26" t="str">
        <f>IF(OR(B14="",Itinerary!$C$8=""),"",Itinerary!$C$8+B14-1)</f>
        <v/>
      </c>
      <c r="D14" s="12" t="n"/>
      <c r="E14" s="12" t="n"/>
      <c r="F14" s="12" t="n"/>
      <c r="G14" s="12" t="n"/>
      <c r="H14" s="12" t="n"/>
      <c r="I14" s="27" t="n"/>
      <c r="J14" s="12" t="n"/>
      <c r="K14" s="21" t="n"/>
      <c r="L14" s="21" t="n"/>
      <c r="M14" s="22" t="str">
        <f>IF(L14="","",L14-TODAY())</f>
        <v/>
      </c>
      <c r="N14" s="19" t="n"/>
      <c r="O14" s="12" t="n"/>
    </row>
    <row r="15" ht="18" customHeight="1">
      <c r="A15" s="12" t="n"/>
      <c r="B15" s="19" t="n"/>
      <c r="C15" s="26" t="str">
        <f>IF(OR(B15="",Itinerary!$C$8=""),"",Itinerary!$C$8+B15-1)</f>
        <v/>
      </c>
      <c r="D15" s="12" t="n"/>
      <c r="E15" s="12" t="n"/>
      <c r="F15" s="12" t="n"/>
      <c r="G15" s="12" t="n"/>
      <c r="H15" s="12" t="n"/>
      <c r="I15" s="27" t="n"/>
      <c r="J15" s="12" t="n"/>
      <c r="K15" s="21" t="n"/>
      <c r="L15" s="21" t="n"/>
      <c r="M15" s="22" t="str">
        <f>IF(L15="","",L15-TODAY())</f>
        <v/>
      </c>
      <c r="N15" s="19" t="n"/>
      <c r="O15" s="12" t="n"/>
    </row>
    <row r="16" ht="18" customHeight="1">
      <c r="A16" s="12" t="n"/>
      <c r="B16" s="19" t="n"/>
      <c r="C16" s="26" t="str">
        <f>IF(OR(B16="",Itinerary!$C$8=""),"",Itinerary!$C$8+B16-1)</f>
        <v/>
      </c>
      <c r="D16" s="12" t="n"/>
      <c r="E16" s="12" t="n"/>
      <c r="F16" s="12" t="n"/>
      <c r="G16" s="12" t="n"/>
      <c r="H16" s="12" t="n"/>
      <c r="I16" s="27" t="n"/>
      <c r="J16" s="12" t="n"/>
      <c r="K16" s="21" t="n"/>
      <c r="L16" s="21" t="n"/>
      <c r="M16" s="22" t="str">
        <f>IF(L16="","",L16-TODAY())</f>
        <v/>
      </c>
      <c r="N16" s="19" t="n"/>
      <c r="O16" s="12" t="n"/>
    </row>
    <row r="17" ht="18" customHeight="1">
      <c r="A17" s="12" t="n"/>
      <c r="B17" s="19" t="n"/>
      <c r="C17" s="26" t="str">
        <f>IF(OR(B17="",Itinerary!$C$8=""),"",Itinerary!$C$8+B17-1)</f>
        <v/>
      </c>
      <c r="D17" s="12" t="n"/>
      <c r="E17" s="12" t="n"/>
      <c r="F17" s="12" t="n"/>
      <c r="G17" s="12" t="n"/>
      <c r="H17" s="12" t="n"/>
      <c r="I17" s="27" t="n"/>
      <c r="J17" s="12" t="n"/>
      <c r="K17" s="21" t="n"/>
      <c r="L17" s="21" t="n"/>
      <c r="M17" s="22" t="str">
        <f>IF(L17="","",L17-TODAY())</f>
        <v/>
      </c>
      <c r="N17" s="19" t="n"/>
      <c r="O17" s="12" t="n"/>
    </row>
    <row r="18" ht="18" customHeight="1">
      <c r="A18" s="12" t="n"/>
      <c r="B18" s="19" t="n"/>
      <c r="C18" s="26" t="str">
        <f>IF(OR(B18="",Itinerary!$C$8=""),"",Itinerary!$C$8+B18-1)</f>
        <v/>
      </c>
      <c r="D18" s="12" t="n"/>
      <c r="E18" s="12" t="n"/>
      <c r="F18" s="12" t="n"/>
      <c r="G18" s="12" t="n"/>
      <c r="H18" s="12" t="n"/>
      <c r="I18" s="27" t="n"/>
      <c r="J18" s="12" t="n"/>
      <c r="K18" s="21" t="n"/>
      <c r="L18" s="21" t="n"/>
      <c r="M18" s="22" t="str">
        <f>IF(L18="","",L18-TODAY())</f>
        <v/>
      </c>
      <c r="N18" s="19" t="n"/>
      <c r="O18" s="12" t="n"/>
    </row>
    <row r="19" ht="18" customHeight="1">
      <c r="A19" s="12" t="n"/>
      <c r="B19" s="19" t="n"/>
      <c r="C19" s="26" t="str">
        <f>IF(OR(B19="",Itinerary!$C$8=""),"",Itinerary!$C$8+B19-1)</f>
        <v/>
      </c>
      <c r="D19" s="12" t="n"/>
      <c r="E19" s="12" t="n"/>
      <c r="F19" s="12" t="n"/>
      <c r="G19" s="12" t="n"/>
      <c r="H19" s="12" t="n"/>
      <c r="I19" s="27" t="n"/>
      <c r="J19" s="12" t="n"/>
      <c r="K19" s="21" t="n"/>
      <c r="L19" s="21" t="n"/>
      <c r="M19" s="22" t="str">
        <f>IF(L19="","",L19-TODAY())</f>
        <v/>
      </c>
      <c r="N19" s="19" t="n"/>
      <c r="O19" s="12" t="n"/>
    </row>
    <row r="20" ht="18" customHeight="1">
      <c r="A20" s="12" t="n"/>
      <c r="B20" s="19" t="n"/>
      <c r="C20" s="26" t="str">
        <f>IF(OR(B20="",Itinerary!$C$8=""),"",Itinerary!$C$8+B20-1)</f>
        <v/>
      </c>
      <c r="D20" s="12" t="n"/>
      <c r="E20" s="12" t="n"/>
      <c r="F20" s="12" t="n"/>
      <c r="G20" s="12" t="n"/>
      <c r="H20" s="12" t="n"/>
      <c r="I20" s="27" t="n"/>
      <c r="J20" s="12" t="n"/>
      <c r="K20" s="21" t="n"/>
      <c r="L20" s="21" t="n"/>
      <c r="M20" s="22" t="str">
        <f>IF(L20="","",L20-TODAY())</f>
        <v/>
      </c>
      <c r="N20" s="19" t="n"/>
      <c r="O20" s="12" t="n"/>
    </row>
    <row r="21" ht="18" customHeight="1">
      <c r="A21" s="12" t="n"/>
      <c r="B21" s="19" t="n"/>
      <c r="C21" s="26" t="str">
        <f>IF(OR(B21="",Itinerary!$C$8=""),"",Itinerary!$C$8+B21-1)</f>
        <v/>
      </c>
      <c r="D21" s="12" t="n"/>
      <c r="E21" s="12" t="n"/>
      <c r="F21" s="12" t="n"/>
      <c r="G21" s="12" t="n"/>
      <c r="H21" s="12" t="n"/>
      <c r="I21" s="27" t="n"/>
      <c r="J21" s="12" t="n"/>
      <c r="K21" s="21" t="n"/>
      <c r="L21" s="21" t="n"/>
      <c r="M21" s="22" t="str">
        <f>IF(L21="","",L21-TODAY())</f>
        <v/>
      </c>
      <c r="N21" s="19" t="n"/>
      <c r="O21" s="12" t="n"/>
    </row>
    <row r="22" ht="18" customHeight="1">
      <c r="A22" s="12" t="n"/>
      <c r="B22" s="19" t="n"/>
      <c r="C22" s="26" t="str">
        <f>IF(OR(B22="",Itinerary!$C$8=""),"",Itinerary!$C$8+B22-1)</f>
        <v/>
      </c>
      <c r="D22" s="12" t="n"/>
      <c r="E22" s="12" t="n"/>
      <c r="F22" s="12" t="n"/>
      <c r="G22" s="12" t="n"/>
      <c r="H22" s="12" t="n"/>
      <c r="I22" s="27" t="n"/>
      <c r="J22" s="12" t="n"/>
      <c r="K22" s="21" t="n"/>
      <c r="L22" s="21" t="n"/>
      <c r="M22" s="22" t="str">
        <f>IF(L22="","",L22-TODAY())</f>
        <v/>
      </c>
      <c r="N22" s="19" t="n"/>
      <c r="O22" s="12" t="n"/>
    </row>
    <row r="23" ht="18" customHeight="1">
      <c r="A23" s="12" t="n"/>
      <c r="B23" s="19" t="n"/>
      <c r="C23" s="26" t="str">
        <f>IF(OR(B23="",Itinerary!$C$8=""),"",Itinerary!$C$8+B23-1)</f>
        <v/>
      </c>
      <c r="D23" s="12" t="n"/>
      <c r="E23" s="12" t="n"/>
      <c r="F23" s="12" t="n"/>
      <c r="G23" s="12" t="n"/>
      <c r="H23" s="12" t="n"/>
      <c r="I23" s="27" t="n"/>
      <c r="J23" s="12" t="n"/>
      <c r="K23" s="21" t="n"/>
      <c r="L23" s="21" t="n"/>
      <c r="M23" s="22" t="str">
        <f>IF(L23="","",L23-TODAY())</f>
        <v/>
      </c>
      <c r="N23" s="19" t="n"/>
      <c r="O23" s="12" t="n"/>
    </row>
    <row r="24" ht="18" customHeight="1">
      <c r="A24" s="12" t="n"/>
      <c r="B24" s="19" t="n"/>
      <c r="C24" s="26" t="str">
        <f>IF(OR(B24="",Itinerary!$C$8=""),"",Itinerary!$C$8+B24-1)</f>
        <v/>
      </c>
      <c r="D24" s="12" t="n"/>
      <c r="E24" s="12" t="n"/>
      <c r="F24" s="12" t="n"/>
      <c r="G24" s="12" t="n"/>
      <c r="H24" s="12" t="n"/>
      <c r="I24" s="27" t="n"/>
      <c r="J24" s="12" t="n"/>
      <c r="K24" s="21" t="n"/>
      <c r="L24" s="21" t="n"/>
      <c r="M24" s="22" t="str">
        <f>IF(L24="","",L24-TODAY())</f>
        <v/>
      </c>
      <c r="N24" s="19" t="n"/>
      <c r="O24" s="12" t="n"/>
    </row>
    <row r="25" ht="18" customHeight="1">
      <c r="A25" s="12" t="n"/>
      <c r="B25" s="19" t="n"/>
      <c r="C25" s="26" t="str">
        <f>IF(OR(B25="",Itinerary!$C$8=""),"",Itinerary!$C$8+B25-1)</f>
        <v/>
      </c>
      <c r="D25" s="12" t="n"/>
      <c r="E25" s="12" t="n"/>
      <c r="F25" s="12" t="n"/>
      <c r="G25" s="12" t="n"/>
      <c r="H25" s="12" t="n"/>
      <c r="I25" s="27" t="n"/>
      <c r="J25" s="12" t="n"/>
      <c r="K25" s="21" t="n"/>
      <c r="L25" s="21" t="n"/>
      <c r="M25" s="22" t="str">
        <f>IF(L25="","",L25-TODAY())</f>
        <v/>
      </c>
      <c r="N25" s="19" t="n"/>
      <c r="O25" s="12" t="n"/>
    </row>
    <row r="26" ht="18" customHeight="1">
      <c r="A26" s="12" t="n"/>
      <c r="B26" s="19" t="n"/>
      <c r="C26" s="26" t="str">
        <f>IF(OR(B26="",Itinerary!$C$8=""),"",Itinerary!$C$8+B26-1)</f>
        <v/>
      </c>
      <c r="D26" s="12" t="n"/>
      <c r="E26" s="12" t="n"/>
      <c r="F26" s="12" t="n"/>
      <c r="G26" s="12" t="n"/>
      <c r="H26" s="12" t="n"/>
      <c r="I26" s="27" t="n"/>
      <c r="J26" s="12" t="n"/>
      <c r="K26" s="21" t="n"/>
      <c r="L26" s="21" t="n"/>
      <c r="M26" s="22" t="str">
        <f>IF(L26="","",L26-TODAY())</f>
        <v/>
      </c>
      <c r="N26" s="19" t="n"/>
      <c r="O26" s="12" t="n"/>
    </row>
    <row r="27" ht="18" customHeight="1">
      <c r="A27" s="12" t="n"/>
      <c r="B27" s="19" t="n"/>
      <c r="C27" s="26" t="str">
        <f>IF(OR(B27="",Itinerary!$C$8=""),"",Itinerary!$C$8+B27-1)</f>
        <v/>
      </c>
      <c r="D27" s="12" t="n"/>
      <c r="E27" s="12" t="n"/>
      <c r="F27" s="12" t="n"/>
      <c r="G27" s="12" t="n"/>
      <c r="H27" s="12" t="n"/>
      <c r="I27" s="27" t="n"/>
      <c r="J27" s="12" t="n"/>
      <c r="K27" s="21" t="n"/>
      <c r="L27" s="21" t="n"/>
      <c r="M27" s="22" t="str">
        <f>IF(L27="","",L27-TODAY())</f>
        <v/>
      </c>
      <c r="N27" s="19" t="n"/>
      <c r="O27" s="12" t="n"/>
    </row>
    <row r="28" ht="18" customHeight="1">
      <c r="A28" s="12" t="n"/>
      <c r="B28" s="19" t="n"/>
      <c r="C28" s="26" t="str">
        <f>IF(OR(B28="",Itinerary!$C$8=""),"",Itinerary!$C$8+B28-1)</f>
        <v/>
      </c>
      <c r="D28" s="12" t="n"/>
      <c r="E28" s="12" t="n"/>
      <c r="F28" s="12" t="n"/>
      <c r="G28" s="12" t="n"/>
      <c r="H28" s="12" t="n"/>
      <c r="I28" s="27" t="n"/>
      <c r="J28" s="12" t="n"/>
      <c r="K28" s="21" t="n"/>
      <c r="L28" s="21" t="n"/>
      <c r="M28" s="22" t="str">
        <f>IF(L28="","",L28-TODAY())</f>
        <v/>
      </c>
      <c r="N28" s="19" t="n"/>
      <c r="O28" s="12" t="n"/>
    </row>
    <row r="29" ht="18" customHeight="1">
      <c r="A29" s="12" t="n"/>
      <c r="B29" s="19" t="n"/>
      <c r="C29" s="26" t="str">
        <f>IF(OR(B29="",Itinerary!$C$8=""),"",Itinerary!$C$8+B29-1)</f>
        <v/>
      </c>
      <c r="D29" s="12" t="n"/>
      <c r="E29" s="12" t="n"/>
      <c r="F29" s="12" t="n"/>
      <c r="G29" s="12" t="n"/>
      <c r="H29" s="12" t="n"/>
      <c r="I29" s="27" t="n"/>
      <c r="J29" s="12" t="n"/>
      <c r="K29" s="21" t="n"/>
      <c r="L29" s="21" t="n"/>
      <c r="M29" s="22" t="str">
        <f>IF(L29="","",L29-TODAY())</f>
        <v/>
      </c>
      <c r="N29" s="19" t="n"/>
      <c r="O29" s="12" t="n"/>
    </row>
    <row r="30">
      <c r="A30" s="10" t="inlineStr">
        <is>
          <t>Total net cost (one currency only)</t>
        </is>
      </c>
      <c r="B30" s="10" t="n"/>
      <c r="C30" s="10" t="n"/>
      <c r="D30" s="10" t="n"/>
      <c r="E30" s="10" t="n"/>
      <c r="F30" s="10" t="n"/>
      <c r="G30" s="10" t="n"/>
      <c r="H30" s="10" t="n"/>
      <c r="I30" s="29">
        <f>SUM(I5:I29)</f>
        <v>0</v>
      </c>
      <c r="J30" s="30" t="inlineStr">
        <is>
          <t>Type net costs in column I. Add a total per currency if you pay suppliers in more than one.</t>
        </is>
      </c>
      <c r="K30" s="30" t="n"/>
      <c r="L30" s="30" t="n"/>
      <c r="M30" s="30" t="n"/>
      <c r="N30" s="30" t="n"/>
      <c r="O30" s="30" t="n"/>
    </row>
    <row r="32">
      <c r="A32" s="31" t="inlineStr">
        <is>
          <t>Before you send the itinerary</t>
        </is>
      </c>
      <c r="M32" s="24" t="inlineStr">
        <is>
          <t>Done? (Yes/No)</t>
        </is>
      </c>
      <c r="N32" s="24" t="n"/>
    </row>
    <row r="33">
      <c r="A33" s="32" t="inlineStr">
        <is>
          <t>Every name matches the passport, surname first.</t>
        </is>
      </c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 t="n"/>
      <c r="L33" s="32" t="n"/>
      <c r="M33" s="19" t="n"/>
      <c r="N33" s="19" t="n"/>
    </row>
    <row r="34">
      <c r="A34" s="32" t="inlineStr">
        <is>
          <t>Every hotel shows a confirmation number, not 'On request'.</t>
        </is>
      </c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19" t="n"/>
      <c r="N34" s="19" t="n"/>
    </row>
    <row r="35">
      <c r="A35" s="32" t="inlineStr">
        <is>
          <t>Each departure pick-up time works back from the flight time, the drive and the airline's advice.</t>
        </is>
      </c>
      <c r="B35" s="32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2" t="n"/>
      <c r="L35" s="32" t="n"/>
      <c r="M35" s="19" t="n"/>
      <c r="N35" s="19" t="n"/>
    </row>
    <row r="36">
      <c r="A36" s="32" t="inlineStr">
        <is>
          <t>Arrival times on the itinerary match the flight tickets the client holds.</t>
        </is>
      </c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 t="n"/>
      <c r="L36" s="32" t="n"/>
      <c r="M36" s="19" t="n"/>
      <c r="N36" s="19" t="n"/>
    </row>
    <row r="37">
      <c r="A37" s="32" t="inlineStr">
        <is>
          <t>Meal plans on the itinerary match the hotel bookings.</t>
        </is>
      </c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19" t="n"/>
      <c r="N37" s="19" t="n"/>
    </row>
    <row r="38">
      <c r="A38" s="32" t="inlineStr">
        <is>
          <t>Arrival cards, visas and passport validity are in the important information.</t>
        </is>
      </c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19" t="n"/>
      <c r="N38" s="19" t="n"/>
    </row>
    <row r="39">
      <c r="A39" s="32" t="inlineStr">
        <is>
          <t>The emergency contacts include a number that is answered at night.</t>
        </is>
      </c>
      <c r="B39" s="32" t="n"/>
      <c r="C39" s="32" t="n"/>
      <c r="D39" s="32" t="n"/>
      <c r="E39" s="32" t="n"/>
      <c r="F39" s="32" t="n"/>
      <c r="G39" s="32" t="n"/>
      <c r="H39" s="32" t="n"/>
      <c r="I39" s="32" t="n"/>
      <c r="J39" s="32" t="n"/>
      <c r="K39" s="32" t="n"/>
      <c r="L39" s="32" t="n"/>
      <c r="M39" s="19" t="n"/>
      <c r="N39" s="19" t="n"/>
    </row>
    <row r="40">
      <c r="A40" s="32" t="inlineStr">
        <is>
          <t>Taxes and fees payable at the hotel are listed.</t>
        </is>
      </c>
      <c r="B40" s="32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2" t="n"/>
      <c r="L40" s="32" t="n"/>
      <c r="M40" s="19" t="n"/>
      <c r="N40" s="19" t="n"/>
    </row>
  </sheetData>
  <mergeCells count="20">
    <mergeCell ref="J30:O30"/>
    <mergeCell ref="A30:H30"/>
    <mergeCell ref="M34:N34"/>
    <mergeCell ref="A37:L37"/>
    <mergeCell ref="M39:N39"/>
    <mergeCell ref="M35:N35"/>
    <mergeCell ref="A33:L33"/>
    <mergeCell ref="A32:L32"/>
    <mergeCell ref="M40:N40"/>
    <mergeCell ref="A35:L35"/>
    <mergeCell ref="A38:L38"/>
    <mergeCell ref="M37:N37"/>
    <mergeCell ref="M36:N36"/>
    <mergeCell ref="M33:N33"/>
    <mergeCell ref="A40:L40"/>
    <mergeCell ref="A39:L39"/>
    <mergeCell ref="A34:L34"/>
    <mergeCell ref="M38:N38"/>
    <mergeCell ref="M32:N32"/>
    <mergeCell ref="A36:L36"/>
  </mergeCells>
  <conditionalFormatting sqref="M5:M29">
    <cfRule type="expression" priority="1" dxfId="1">
      <formula>AND(ISNUMBER(M5),M5&lt;=3)</formula>
    </cfRule>
  </conditionalFormatting>
  <conditionalFormatting sqref="H5:H29">
    <cfRule type="expression" priority="2" dxfId="2">
      <formula>OR(H5="On request",H5="Pending")</formula>
    </cfRule>
    <cfRule type="cellIs" priority="3" operator="equal" dxfId="0">
      <formula>"Cancelled"</formula>
    </cfRule>
  </conditionalFormatting>
  <dataValidations count="3">
    <dataValidation sqref="H5:H29" showDropDown="0" showInputMessage="0" showErrorMessage="0" allowBlank="1" type="list">
      <formula1>"Confirmed,On request,Pending,Cancelled"</formula1>
    </dataValidation>
    <dataValidation sqref="M33:M40 N5:N29" showDropDown="0" showInputMessage="0" showErrorMessage="0" allowBlank="1" type="list">
      <formula1>"Yes,No"</formula1>
    </dataValidation>
    <dataValidation sqref="B5:B29" showDropDown="0" showInputMessage="0" showErrorMessage="1" allowBlank="1" error="Type a day number from 1 to 21." type="whole" operator="between">
      <formula1>1</formula1>
      <formula2>21</formula2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DMC Quote</dc:creator>
  <dc:title>Travel itinerary template</dc:title>
  <dc:subject>Client day-by-day travel itinerary with agent workings sheet</dc:subject>
  <dc:language>en-GB</dc:language>
  <dcterms:created xsi:type="dcterms:W3CDTF">2026-11-01T15:34:18Z</dcterms:created>
  <dcterms:modified xsi:type="dcterms:W3CDTF">2026-11-01T15:34:18Z</dcterms:modified>
</cp:coreProperties>
</file>